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xWindow="0" yWindow="0" windowWidth="28800" windowHeight="12210" tabRatio="620"/>
  </bookViews>
  <sheets>
    <sheet name="Instructions" sheetId="22" r:id="rId1"/>
    <sheet name="Appearance Levels" sheetId="23" r:id="rId2"/>
    <sheet name="General Building Information" sheetId="13" r:id="rId3"/>
    <sheet name="Roster of Audit Spaces" sheetId="16" r:id="rId4"/>
    <sheet name="Break Room" sheetId="2" r:id="rId5"/>
    <sheet name="Cafeteria Dining Room" sheetId="3" r:id="rId6"/>
    <sheet name="Conference Room" sheetId="4" r:id="rId7"/>
    <sheet name="CopyMail Room" sheetId="5" r:id="rId8"/>
    <sheet name="Common Area " sheetId="6" r:id="rId9"/>
    <sheet name="Elevator" sheetId="7" r:id="rId10"/>
    <sheet name="Entrance" sheetId="8" r:id="rId11"/>
    <sheet name="Loading Dock" sheetId="9" r:id="rId12"/>
    <sheet name="Lobby" sheetId="10" r:id="rId13"/>
    <sheet name="Office Area" sheetId="1" r:id="rId14"/>
    <sheet name="Restrooms" sheetId="11" r:id="rId15"/>
    <sheet name="Medical Treatment (Hardfloor)" sheetId="21" r:id="rId16"/>
    <sheet name="Stairs" sheetId="12" r:id="rId17"/>
    <sheet name="Locker Rooms" sheetId="20" r:id="rId18"/>
    <sheet name="Store Rooms" sheetId="18" r:id="rId19"/>
  </sheets>
  <definedNames>
    <definedName name="_xlnm._FilterDatabase" localSheetId="3" hidden="1">'Roster of Audit Spaces'!#REF!</definedName>
    <definedName name="_xlnm.Print_Area" localSheetId="4">'Break Room'!$A$1:$E$26</definedName>
    <definedName name="_xlnm.Print_Area" localSheetId="15">'Medical Treatment (Hardfloor)'!$A$1:$H$24</definedName>
    <definedName name="_xlnm.Print_Area" localSheetId="13">'Office Area'!$A$1:$E$23</definedName>
    <definedName name="_xlnm.Print_Area" localSheetId="3">'Roster of Audit Spaces'!$A$1:$D$121</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H2" i="18" l="1"/>
  <c r="F52" i="18"/>
  <c r="F41" i="18"/>
  <c r="F30" i="18"/>
  <c r="F19" i="18"/>
  <c r="F8" i="18"/>
  <c r="E48" i="18"/>
  <c r="E49" i="18"/>
  <c r="E50" i="18"/>
  <c r="E51" i="18"/>
  <c r="E52" i="18"/>
  <c r="E37" i="18"/>
  <c r="E38" i="18"/>
  <c r="E39" i="18"/>
  <c r="E40" i="18"/>
  <c r="E41" i="18"/>
  <c r="E26" i="18"/>
  <c r="E27" i="18"/>
  <c r="E28" i="18"/>
  <c r="E29" i="18"/>
  <c r="E30" i="18"/>
  <c r="H2" i="20"/>
  <c r="F67" i="20"/>
  <c r="F53" i="20"/>
  <c r="F39" i="20"/>
  <c r="F25" i="20"/>
  <c r="F11" i="20"/>
  <c r="E60" i="20"/>
  <c r="E61" i="20"/>
  <c r="E62" i="20"/>
  <c r="E63" i="20"/>
  <c r="E64" i="20"/>
  <c r="E65" i="20"/>
  <c r="E66" i="20"/>
  <c r="E67" i="20"/>
  <c r="E46" i="20"/>
  <c r="E47" i="20"/>
  <c r="E48" i="20"/>
  <c r="E49" i="20"/>
  <c r="E50" i="20"/>
  <c r="E51" i="20"/>
  <c r="E52" i="20"/>
  <c r="E53" i="20"/>
  <c r="E32" i="20"/>
  <c r="E33" i="20"/>
  <c r="E34" i="20"/>
  <c r="E35" i="20"/>
  <c r="E36" i="20"/>
  <c r="E37" i="20"/>
  <c r="E38" i="20"/>
  <c r="E39" i="20"/>
  <c r="E4" i="12"/>
  <c r="E5" i="12"/>
  <c r="E6" i="12"/>
  <c r="E7" i="12"/>
  <c r="E8" i="12"/>
  <c r="E9" i="12"/>
  <c r="E10" i="12"/>
  <c r="F10" i="12"/>
  <c r="E17" i="12"/>
  <c r="E18" i="12"/>
  <c r="E19" i="12"/>
  <c r="E20" i="12"/>
  <c r="E21" i="12"/>
  <c r="E22" i="12"/>
  <c r="E23" i="12"/>
  <c r="F23" i="12"/>
  <c r="E30" i="12"/>
  <c r="E31" i="12"/>
  <c r="E32" i="12"/>
  <c r="E33" i="12"/>
  <c r="E34" i="12"/>
  <c r="E35" i="12"/>
  <c r="E36" i="12"/>
  <c r="F36" i="12"/>
  <c r="E43" i="12"/>
  <c r="E44" i="12"/>
  <c r="E45" i="12"/>
  <c r="E46" i="12"/>
  <c r="E47" i="12"/>
  <c r="E48" i="12"/>
  <c r="E49" i="12"/>
  <c r="F49" i="12"/>
  <c r="E56" i="12"/>
  <c r="E57" i="12"/>
  <c r="E58" i="12"/>
  <c r="E59" i="12"/>
  <c r="E60" i="12"/>
  <c r="E61" i="12"/>
  <c r="E62" i="12"/>
  <c r="F62" i="12"/>
  <c r="H2" i="12"/>
  <c r="H2" i="21"/>
  <c r="F92" i="21"/>
  <c r="F79" i="21"/>
  <c r="F65" i="21"/>
  <c r="F51" i="21"/>
  <c r="F38" i="21"/>
  <c r="F24" i="21"/>
  <c r="E85" i="21"/>
  <c r="E86" i="21"/>
  <c r="E87" i="21"/>
  <c r="E88" i="21"/>
  <c r="E89" i="21"/>
  <c r="E90" i="21"/>
  <c r="E91" i="21"/>
  <c r="E92" i="21"/>
  <c r="E72" i="21"/>
  <c r="E73" i="21"/>
  <c r="E74" i="21"/>
  <c r="E75" i="21"/>
  <c r="E76" i="21"/>
  <c r="E77" i="21"/>
  <c r="E78" i="21"/>
  <c r="E79" i="21"/>
  <c r="E58" i="21"/>
  <c r="E59" i="21"/>
  <c r="E60" i="21"/>
  <c r="E61" i="21"/>
  <c r="E62" i="21"/>
  <c r="E63" i="21"/>
  <c r="E64" i="21"/>
  <c r="E65" i="21"/>
  <c r="E44" i="21"/>
  <c r="E45" i="21"/>
  <c r="E46" i="21"/>
  <c r="E47" i="21"/>
  <c r="E48" i="21"/>
  <c r="E49" i="21"/>
  <c r="E50" i="21"/>
  <c r="E51" i="21"/>
  <c r="E31" i="21"/>
  <c r="E32" i="21"/>
  <c r="E33" i="21"/>
  <c r="E34" i="21"/>
  <c r="E35" i="21"/>
  <c r="E36" i="21"/>
  <c r="E37" i="21"/>
  <c r="E38" i="21"/>
  <c r="F11" i="21"/>
  <c r="H2" i="11"/>
  <c r="F62" i="11"/>
  <c r="F49" i="11"/>
  <c r="F36" i="11"/>
  <c r="E56" i="11"/>
  <c r="E57" i="11"/>
  <c r="E58" i="11"/>
  <c r="E59" i="11"/>
  <c r="E60" i="11"/>
  <c r="E61" i="11"/>
  <c r="E62" i="11"/>
  <c r="E43" i="11"/>
  <c r="E44" i="11"/>
  <c r="E45" i="11"/>
  <c r="E46" i="11"/>
  <c r="E47" i="11"/>
  <c r="E48" i="11"/>
  <c r="E49" i="11"/>
  <c r="E30" i="11"/>
  <c r="E31" i="11"/>
  <c r="E32" i="11"/>
  <c r="E33" i="11"/>
  <c r="E34" i="11"/>
  <c r="E35" i="11"/>
  <c r="E36" i="11"/>
  <c r="F23" i="11"/>
  <c r="F10" i="11"/>
  <c r="H2" i="1"/>
  <c r="F62" i="1"/>
  <c r="F49" i="1"/>
  <c r="F36" i="1"/>
  <c r="F23" i="1"/>
  <c r="F10" i="1"/>
  <c r="E56" i="1"/>
  <c r="E57" i="1"/>
  <c r="E58" i="1"/>
  <c r="E59" i="1"/>
  <c r="E60" i="1"/>
  <c r="E61" i="1"/>
  <c r="E62" i="1"/>
  <c r="E43" i="1"/>
  <c r="E44" i="1"/>
  <c r="E45" i="1"/>
  <c r="E46" i="1"/>
  <c r="E47" i="1"/>
  <c r="E48" i="1"/>
  <c r="E49" i="1"/>
  <c r="E30" i="1"/>
  <c r="E31" i="1"/>
  <c r="E32" i="1"/>
  <c r="E33" i="1"/>
  <c r="E34" i="1"/>
  <c r="E35" i="1"/>
  <c r="E36" i="1"/>
  <c r="H2" i="10"/>
  <c r="F69" i="10"/>
  <c r="F55" i="10"/>
  <c r="F40" i="10"/>
  <c r="F26" i="10"/>
  <c r="F11" i="10"/>
  <c r="E62" i="10"/>
  <c r="E63" i="10"/>
  <c r="E64" i="10"/>
  <c r="E65" i="10"/>
  <c r="E66" i="10"/>
  <c r="E67" i="10"/>
  <c r="E68" i="10"/>
  <c r="E69" i="10"/>
  <c r="E48" i="10"/>
  <c r="E49" i="10"/>
  <c r="E50" i="10"/>
  <c r="E51" i="10"/>
  <c r="E52" i="10"/>
  <c r="E53" i="10"/>
  <c r="E54" i="10"/>
  <c r="E55" i="10"/>
  <c r="E33" i="10"/>
  <c r="E34" i="10"/>
  <c r="E35" i="10"/>
  <c r="E36" i="10"/>
  <c r="E37" i="10"/>
  <c r="E38" i="10"/>
  <c r="E39" i="10"/>
  <c r="E40" i="10"/>
  <c r="H2" i="9"/>
  <c r="F65" i="9"/>
  <c r="F51" i="9"/>
  <c r="F38" i="9"/>
  <c r="F24" i="9"/>
  <c r="F11" i="9"/>
  <c r="E59" i="9"/>
  <c r="E60" i="9"/>
  <c r="E61" i="9"/>
  <c r="E62" i="9"/>
  <c r="E63" i="9"/>
  <c r="E64" i="9"/>
  <c r="E65" i="9"/>
  <c r="E45" i="9"/>
  <c r="E46" i="9"/>
  <c r="E47" i="9"/>
  <c r="E48" i="9"/>
  <c r="E49" i="9"/>
  <c r="E50" i="9"/>
  <c r="E51" i="9"/>
  <c r="E32" i="9"/>
  <c r="E33" i="9"/>
  <c r="E34" i="9"/>
  <c r="E35" i="9"/>
  <c r="E36" i="9"/>
  <c r="E37" i="9"/>
  <c r="E38" i="9"/>
  <c r="H2" i="8"/>
  <c r="F67" i="8"/>
  <c r="F53" i="8"/>
  <c r="F39" i="8"/>
  <c r="F25" i="8"/>
  <c r="F11" i="8"/>
  <c r="E60" i="8"/>
  <c r="E61" i="8"/>
  <c r="E62" i="8"/>
  <c r="E63" i="8"/>
  <c r="E64" i="8"/>
  <c r="E66" i="8"/>
  <c r="E67" i="8"/>
  <c r="E65" i="8"/>
  <c r="E32" i="8"/>
  <c r="E33" i="8"/>
  <c r="E34" i="8"/>
  <c r="E35" i="8"/>
  <c r="E36" i="8"/>
  <c r="E37" i="8"/>
  <c r="E38" i="8"/>
  <c r="E39" i="8"/>
  <c r="E46" i="8"/>
  <c r="E47" i="8"/>
  <c r="E48" i="8"/>
  <c r="E49" i="8"/>
  <c r="E50" i="8"/>
  <c r="E51" i="8"/>
  <c r="E52" i="8"/>
  <c r="E53" i="8"/>
  <c r="H2" i="7"/>
  <c r="F62" i="7"/>
  <c r="F49" i="7"/>
  <c r="F36" i="7"/>
  <c r="F23" i="7"/>
  <c r="F10" i="7"/>
  <c r="E56" i="7"/>
  <c r="E57" i="7"/>
  <c r="E58" i="7"/>
  <c r="E59" i="7"/>
  <c r="E60" i="7"/>
  <c r="E61" i="7"/>
  <c r="E62" i="7"/>
  <c r="E43" i="7"/>
  <c r="E44" i="7"/>
  <c r="E45" i="7"/>
  <c r="E46" i="7"/>
  <c r="E47" i="7"/>
  <c r="E48" i="7"/>
  <c r="E49" i="7"/>
  <c r="E30" i="7"/>
  <c r="E31" i="7"/>
  <c r="E32" i="7"/>
  <c r="E33" i="7"/>
  <c r="E34" i="7"/>
  <c r="E35" i="7"/>
  <c r="E36" i="7"/>
  <c r="E4" i="6"/>
  <c r="E5" i="6"/>
  <c r="E6" i="6"/>
  <c r="E7" i="6"/>
  <c r="E8" i="6"/>
  <c r="E9" i="6"/>
  <c r="E10" i="6"/>
  <c r="F10" i="6"/>
  <c r="E17" i="6"/>
  <c r="E18" i="6"/>
  <c r="E19" i="6"/>
  <c r="E20" i="6"/>
  <c r="E21" i="6"/>
  <c r="E22" i="6"/>
  <c r="E23" i="6"/>
  <c r="F23" i="6"/>
  <c r="E30" i="6"/>
  <c r="E31" i="6"/>
  <c r="E32" i="6"/>
  <c r="E33" i="6"/>
  <c r="E34" i="6"/>
  <c r="E35" i="6"/>
  <c r="E36" i="6"/>
  <c r="F36" i="6"/>
  <c r="E43" i="6"/>
  <c r="E44" i="6"/>
  <c r="E45" i="6"/>
  <c r="E46" i="6"/>
  <c r="E47" i="6"/>
  <c r="E48" i="6"/>
  <c r="E49" i="6"/>
  <c r="F49" i="6"/>
  <c r="E56" i="6"/>
  <c r="E57" i="6"/>
  <c r="E58" i="6"/>
  <c r="E59" i="6"/>
  <c r="E60" i="6"/>
  <c r="E61" i="6"/>
  <c r="E62" i="6"/>
  <c r="F62" i="6"/>
  <c r="H2" i="6"/>
  <c r="E5" i="5"/>
  <c r="E11" i="5"/>
  <c r="E12" i="5"/>
  <c r="F12" i="5"/>
  <c r="H2" i="5"/>
  <c r="F68" i="5"/>
  <c r="F53" i="5"/>
  <c r="F40" i="5"/>
  <c r="F25" i="5"/>
  <c r="E61" i="5"/>
  <c r="E62" i="5"/>
  <c r="E63" i="5"/>
  <c r="E64" i="5"/>
  <c r="E65" i="5"/>
  <c r="E66" i="5"/>
  <c r="E67" i="5"/>
  <c r="E68" i="5"/>
  <c r="E46" i="5"/>
  <c r="E47" i="5"/>
  <c r="E48" i="5"/>
  <c r="E49" i="5"/>
  <c r="E50" i="5"/>
  <c r="E51" i="5"/>
  <c r="E52" i="5"/>
  <c r="E53" i="5"/>
  <c r="E33" i="5"/>
  <c r="E34" i="5"/>
  <c r="E35" i="5"/>
  <c r="E36" i="5"/>
  <c r="E37" i="5"/>
  <c r="E38" i="5"/>
  <c r="E39" i="5"/>
  <c r="E40" i="5"/>
  <c r="H2" i="4"/>
  <c r="F65" i="4"/>
  <c r="F51" i="4"/>
  <c r="F38" i="4"/>
  <c r="F24" i="4"/>
  <c r="F11" i="4"/>
  <c r="E58" i="4"/>
  <c r="E59" i="4"/>
  <c r="E60" i="4"/>
  <c r="E61" i="4"/>
  <c r="E62" i="4"/>
  <c r="E63" i="4"/>
  <c r="E64" i="4"/>
  <c r="E65" i="4"/>
  <c r="E44" i="4"/>
  <c r="E45" i="4"/>
  <c r="E46" i="4"/>
  <c r="E47" i="4"/>
  <c r="E48" i="4"/>
  <c r="E49" i="4"/>
  <c r="E50" i="4"/>
  <c r="E51" i="4"/>
  <c r="E31" i="4"/>
  <c r="E32" i="4"/>
  <c r="E33" i="4"/>
  <c r="E34" i="4"/>
  <c r="E35" i="4"/>
  <c r="E36" i="4"/>
  <c r="E37" i="4"/>
  <c r="E38" i="4"/>
  <c r="H2" i="3"/>
  <c r="F65" i="3"/>
  <c r="F51" i="3"/>
  <c r="F38" i="3"/>
  <c r="F24" i="3"/>
  <c r="F11" i="3"/>
  <c r="E58" i="3"/>
  <c r="E59" i="3"/>
  <c r="E60" i="3"/>
  <c r="E61" i="3"/>
  <c r="E62" i="3"/>
  <c r="E63" i="3"/>
  <c r="E64" i="3"/>
  <c r="E65" i="3"/>
  <c r="E44" i="3"/>
  <c r="E45" i="3"/>
  <c r="E46" i="3"/>
  <c r="E47" i="3"/>
  <c r="E48" i="3"/>
  <c r="E49" i="3"/>
  <c r="E50" i="3"/>
  <c r="E51" i="3"/>
  <c r="E31" i="3"/>
  <c r="E32" i="3"/>
  <c r="E33" i="3"/>
  <c r="E34" i="3"/>
  <c r="E35" i="3"/>
  <c r="E36" i="3"/>
  <c r="E37" i="3"/>
  <c r="E38" i="3"/>
  <c r="F11" i="2"/>
  <c r="F26" i="2"/>
  <c r="H2" i="2"/>
  <c r="F70" i="2"/>
  <c r="F55" i="2"/>
  <c r="F40" i="2"/>
  <c r="E63" i="2"/>
  <c r="E64" i="2"/>
  <c r="E65" i="2"/>
  <c r="E66" i="2"/>
  <c r="E67" i="2"/>
  <c r="E68" i="2"/>
  <c r="E69" i="2"/>
  <c r="E70" i="2"/>
  <c r="E48" i="2"/>
  <c r="E49" i="2"/>
  <c r="E50" i="2"/>
  <c r="E51" i="2"/>
  <c r="E52" i="2"/>
  <c r="E53" i="2"/>
  <c r="E54" i="2"/>
  <c r="E55" i="2"/>
  <c r="E33" i="2"/>
  <c r="E34" i="2"/>
  <c r="E35" i="2"/>
  <c r="E36" i="2"/>
  <c r="E37" i="2"/>
  <c r="E38" i="2"/>
  <c r="E39" i="2"/>
  <c r="E40" i="2"/>
  <c r="E5" i="13"/>
  <c r="F5" i="13"/>
  <c r="E4" i="2"/>
  <c r="E5" i="2"/>
  <c r="E6" i="2"/>
  <c r="E7" i="2"/>
  <c r="E8" i="2"/>
  <c r="E9" i="2"/>
  <c r="E10" i="2"/>
  <c r="E11" i="2"/>
  <c r="E19" i="2"/>
  <c r="E20" i="2"/>
  <c r="E21" i="2"/>
  <c r="E22" i="2"/>
  <c r="E23" i="2"/>
  <c r="E24" i="2"/>
  <c r="E25" i="2"/>
  <c r="E26" i="2"/>
  <c r="G5" i="13"/>
  <c r="E6" i="13"/>
  <c r="F6" i="13"/>
  <c r="E4" i="3"/>
  <c r="E5" i="3"/>
  <c r="E6" i="3"/>
  <c r="E7" i="3"/>
  <c r="E8" i="3"/>
  <c r="E9" i="3"/>
  <c r="E10" i="3"/>
  <c r="E11" i="3"/>
  <c r="E17" i="3"/>
  <c r="E18" i="3"/>
  <c r="E19" i="3"/>
  <c r="E20" i="3"/>
  <c r="E21" i="3"/>
  <c r="E22" i="3"/>
  <c r="E23" i="3"/>
  <c r="E24" i="3"/>
  <c r="G6" i="13"/>
  <c r="E7" i="13"/>
  <c r="F7" i="13"/>
  <c r="E4" i="4"/>
  <c r="E5" i="4"/>
  <c r="E6" i="4"/>
  <c r="E7" i="4"/>
  <c r="E8" i="4"/>
  <c r="E9" i="4"/>
  <c r="E10" i="4"/>
  <c r="E11" i="4"/>
  <c r="E17" i="4"/>
  <c r="E18" i="4"/>
  <c r="E19" i="4"/>
  <c r="E20" i="4"/>
  <c r="E21" i="4"/>
  <c r="E22" i="4"/>
  <c r="E23" i="4"/>
  <c r="E24" i="4"/>
  <c r="G7" i="13"/>
  <c r="E8" i="13"/>
  <c r="F8" i="13"/>
  <c r="E6" i="5"/>
  <c r="E7" i="5"/>
  <c r="E8" i="5"/>
  <c r="E9" i="5"/>
  <c r="E10" i="5"/>
  <c r="E18" i="5"/>
  <c r="E19" i="5"/>
  <c r="E20" i="5"/>
  <c r="E21" i="5"/>
  <c r="E22" i="5"/>
  <c r="E23" i="5"/>
  <c r="E24" i="5"/>
  <c r="E25" i="5"/>
  <c r="G8" i="13"/>
  <c r="E9" i="13"/>
  <c r="F9" i="13"/>
  <c r="G9" i="13"/>
  <c r="E10" i="13"/>
  <c r="F10" i="13"/>
  <c r="E4" i="7"/>
  <c r="E5" i="7"/>
  <c r="E6" i="7"/>
  <c r="E7" i="7"/>
  <c r="E8" i="7"/>
  <c r="E9" i="7"/>
  <c r="E10" i="7"/>
  <c r="E17" i="7"/>
  <c r="E18" i="7"/>
  <c r="E19" i="7"/>
  <c r="E20" i="7"/>
  <c r="E21" i="7"/>
  <c r="E22" i="7"/>
  <c r="E23" i="7"/>
  <c r="G10" i="13"/>
  <c r="E11" i="13"/>
  <c r="F11" i="13"/>
  <c r="E4" i="8"/>
  <c r="E5" i="8"/>
  <c r="E6" i="8"/>
  <c r="E7" i="8"/>
  <c r="E8" i="8"/>
  <c r="E10" i="8"/>
  <c r="E11" i="8"/>
  <c r="E18" i="8"/>
  <c r="E19" i="8"/>
  <c r="E20" i="8"/>
  <c r="E21" i="8"/>
  <c r="E22" i="8"/>
  <c r="E23" i="8"/>
  <c r="E24" i="8"/>
  <c r="E25" i="8"/>
  <c r="G11" i="13"/>
  <c r="E12" i="13"/>
  <c r="F12" i="13"/>
  <c r="E5" i="9"/>
  <c r="E6" i="9"/>
  <c r="E7" i="9"/>
  <c r="E8" i="9"/>
  <c r="E9" i="9"/>
  <c r="E10" i="9"/>
  <c r="E11" i="9"/>
  <c r="E18" i="9"/>
  <c r="E19" i="9"/>
  <c r="E20" i="9"/>
  <c r="E21" i="9"/>
  <c r="E22" i="9"/>
  <c r="E23" i="9"/>
  <c r="E24" i="9"/>
  <c r="G12" i="13"/>
  <c r="E13" i="13"/>
  <c r="F13" i="13"/>
  <c r="E4" i="10"/>
  <c r="E5" i="10"/>
  <c r="E6" i="10"/>
  <c r="E7" i="10"/>
  <c r="E8" i="10"/>
  <c r="E9" i="10"/>
  <c r="E10" i="10"/>
  <c r="E11" i="10"/>
  <c r="E19" i="10"/>
  <c r="E20" i="10"/>
  <c r="E21" i="10"/>
  <c r="E22" i="10"/>
  <c r="E23" i="10"/>
  <c r="E24" i="10"/>
  <c r="E25" i="10"/>
  <c r="E26" i="10"/>
  <c r="G13" i="13"/>
  <c r="E14" i="13"/>
  <c r="F14" i="13"/>
  <c r="E4" i="1"/>
  <c r="E5" i="1"/>
  <c r="E6" i="1"/>
  <c r="E7" i="1"/>
  <c r="E8" i="1"/>
  <c r="E9" i="1"/>
  <c r="E10" i="1"/>
  <c r="E17" i="1"/>
  <c r="E18" i="1"/>
  <c r="E19" i="1"/>
  <c r="E20" i="1"/>
  <c r="E21" i="1"/>
  <c r="E22" i="1"/>
  <c r="G14" i="13"/>
  <c r="E15" i="13"/>
  <c r="F15" i="13"/>
  <c r="E4" i="11"/>
  <c r="E5" i="11"/>
  <c r="E6" i="11"/>
  <c r="E7" i="11"/>
  <c r="E8" i="11"/>
  <c r="E9" i="11"/>
  <c r="E10" i="11"/>
  <c r="E17" i="11"/>
  <c r="E18" i="11"/>
  <c r="E19" i="11"/>
  <c r="E20" i="11"/>
  <c r="E21" i="11"/>
  <c r="E22" i="11"/>
  <c r="E23" i="11"/>
  <c r="G15" i="13"/>
  <c r="E16" i="13"/>
  <c r="F16" i="13"/>
  <c r="E4" i="21"/>
  <c r="E5" i="21"/>
  <c r="E6" i="21"/>
  <c r="E7" i="21"/>
  <c r="E8" i="21"/>
  <c r="E9" i="21"/>
  <c r="E10" i="21"/>
  <c r="E11" i="21"/>
  <c r="E17" i="21"/>
  <c r="E18" i="21"/>
  <c r="E19" i="21"/>
  <c r="E20" i="21"/>
  <c r="E21" i="21"/>
  <c r="E22" i="21"/>
  <c r="E23" i="21"/>
  <c r="E24" i="21"/>
  <c r="G16" i="13"/>
  <c r="E17" i="13"/>
  <c r="F17" i="13"/>
  <c r="G17" i="13"/>
  <c r="E18" i="13"/>
  <c r="F18" i="13"/>
  <c r="E4" i="20"/>
  <c r="E5" i="20"/>
  <c r="E6" i="20"/>
  <c r="E7" i="20"/>
  <c r="E8" i="20"/>
  <c r="E9" i="20"/>
  <c r="E10" i="20"/>
  <c r="E11" i="20"/>
  <c r="E18" i="20"/>
  <c r="E19" i="20"/>
  <c r="E20" i="20"/>
  <c r="E21" i="20"/>
  <c r="E22" i="20"/>
  <c r="E23" i="20"/>
  <c r="E24" i="20"/>
  <c r="E25" i="20"/>
  <c r="G18" i="13"/>
  <c r="E19" i="13"/>
  <c r="F19" i="13"/>
  <c r="E4" i="18"/>
  <c r="E5" i="18"/>
  <c r="E6" i="18"/>
  <c r="E7" i="18"/>
  <c r="E8" i="18"/>
  <c r="E15" i="18"/>
  <c r="E16" i="18"/>
  <c r="E17" i="18"/>
  <c r="E18" i="18"/>
  <c r="E19" i="18"/>
  <c r="G19" i="13"/>
  <c r="C21" i="13"/>
  <c r="D21" i="13"/>
  <c r="E21" i="13"/>
  <c r="F21" i="13"/>
  <c r="G21" i="13"/>
  <c r="D2" i="16"/>
  <c r="D9" i="16"/>
  <c r="D10" i="16"/>
  <c r="D17" i="16"/>
  <c r="D18" i="16"/>
  <c r="D25" i="16"/>
  <c r="D26" i="16"/>
  <c r="D33" i="16"/>
  <c r="D34" i="16"/>
  <c r="D41" i="16"/>
  <c r="D42" i="16"/>
  <c r="D49" i="16"/>
  <c r="D50" i="16"/>
  <c r="D57" i="16"/>
  <c r="D58" i="16"/>
  <c r="D65" i="16"/>
  <c r="D66" i="16"/>
  <c r="D73" i="16"/>
  <c r="D74" i="16"/>
  <c r="D81" i="16"/>
  <c r="D82" i="16"/>
  <c r="D89" i="16"/>
  <c r="D90" i="16"/>
  <c r="D97" i="16"/>
  <c r="D98" i="16"/>
  <c r="D105" i="16"/>
  <c r="D106" i="16"/>
  <c r="D113" i="16"/>
  <c r="D114" i="16"/>
  <c r="D121" i="16"/>
  <c r="E9" i="8"/>
  <c r="E23" i="1"/>
</calcChain>
</file>

<file path=xl/sharedStrings.xml><?xml version="1.0" encoding="utf-8"?>
<sst xmlns="http://schemas.openxmlformats.org/spreadsheetml/2006/main" count="1382" uniqueCount="108">
  <si>
    <t>Break Room Average Score:</t>
  </si>
  <si>
    <t>Cafeteria/ Dining Room Average Score:</t>
  </si>
  <si>
    <t>Conference Room Average Score:</t>
  </si>
  <si>
    <t>Copy/Mail Room Average Score:</t>
  </si>
  <si>
    <t>Common Area Average Score:</t>
  </si>
  <si>
    <t>Elevator Average Score:</t>
  </si>
  <si>
    <t>Entrance Average Score:</t>
  </si>
  <si>
    <t>Loading Dock Average Score:</t>
  </si>
  <si>
    <t>Lobby 
Average Score:</t>
  </si>
  <si>
    <t>Office Area Average Score:</t>
  </si>
  <si>
    <t>Restrooms Average Score:</t>
  </si>
  <si>
    <t>Medical Treatment Average Score:</t>
  </si>
  <si>
    <t>Locker Rooms Average Score:</t>
  </si>
  <si>
    <t>Store Rooms Average Score :</t>
  </si>
  <si>
    <t>Area of Audit Spaces Adequate?</t>
  </si>
  <si>
    <r>
      <t xml:space="preserve">Level 4 - Moderate Dinginess
</t>
    </r>
    <r>
      <rPr>
        <sz val="10"/>
        <rFont val="Arial"/>
        <family val="2"/>
      </rPr>
      <t>• Floors are swept or vacuumed clean, but are dull, dingy and stained.  There is an obvious buildup of dirt and/or floor finish in corners and along walls.
• There is a dull path and/or obviously matted carpet in the walking lanes. Base molding is dull and dingy with streaks or splashes.
• All vertical and horizontal surfaces have conspicuous dust, dirt, marks, smudges and fingerprints. Lights fixtures are dirty and and some (up to 5%) lamps are burned out.
• Trash containers have old trash.  They are stained and marked.  Trash containers smell sour.</t>
    </r>
  </si>
  <si>
    <r>
      <t xml:space="preserve">Level 5 - Unkempt Neglect
</t>
    </r>
    <r>
      <rPr>
        <sz val="10"/>
        <rFont val="Arial"/>
        <family val="2"/>
      </rPr>
      <t>• Floors and carpets are dull, dirty, dingy, scuffed and.or matted.  There is a conspicuous buildup of old dirt and/or floor finish in corners and along walls. Base molding is dirty, stained and streaked.  Gum, stains, dirt, dust balls and trash are broadcast.
• All vertical and horizontal surfaces have major accumulations of dust, dirt, marks, smudges and fingerprints, all of which will be difficult to remove. Lack of attention is obvious.
• Lights fixtures are dirty with dust balls and flies. Many (over 5%) lamps are burned out.
• Trash containers overflow.  They are stained and marked.  Trash containers smell sour.</t>
    </r>
  </si>
  <si>
    <t>CLEANING LEVELS</t>
  </si>
  <si>
    <t>Stairs Average:</t>
  </si>
  <si>
    <t>Average Scores</t>
  </si>
  <si>
    <t>Number of Space Types:</t>
  </si>
  <si>
    <t>INSTRUCTIONS FOR USING THE AUDIT WORKBOOK</t>
  </si>
  <si>
    <t>WORKBOOK OVERVIEW</t>
  </si>
  <si>
    <t>Non-Audited Spaces</t>
  </si>
  <si>
    <t>Brightwork
(Pieces of varnished wood or polished metal)</t>
  </si>
  <si>
    <t>Office Areas</t>
  </si>
  <si>
    <t>Cafeteria/Dining Room</t>
  </si>
  <si>
    <t>Copy/Mail Rooms</t>
  </si>
  <si>
    <t>Minimum # of Rooms to Audit
(If 5 rooms or fewer, 
ALL rooms must be audited)</t>
  </si>
  <si>
    <t xml:space="preserve"> </t>
    <phoneticPr fontId="7" type="noConversion"/>
  </si>
  <si>
    <t># of Rooms to Audit</t>
    <phoneticPr fontId="7" type="noConversion"/>
  </si>
  <si>
    <t>LOCKER ROOMS AUDIT FORM</t>
  </si>
  <si>
    <t>ROSTER OF AUDIT SPACES</t>
  </si>
  <si>
    <t>COPY/MAIL ROOM AUDIT FORM</t>
  </si>
  <si>
    <t>MEDICAL TREATMENT (HARDFLOOR) AUDIT FORM</t>
  </si>
  <si>
    <r>
      <t xml:space="preserve">Level 1 - Orderly Spotlessness
</t>
    </r>
    <r>
      <rPr>
        <sz val="10"/>
        <rFont val="Arial"/>
        <family val="2"/>
      </rPr>
      <t>• Floors and base moldings shine and/or are bright and clean; colors are fresh.  There is no buildup in corners or along walls.
• All vertical and horizontal surfaces have a freshly cleaned or polished appearance and have no accumulation of dust, dirt, marks, streaks, smudges or fingerprints. Lights all work and fixtures are clean.
• Washroom and shower fixtures and tile gleam and are odor free. Supplies are adequate.
• Trash containers hold only daily waste, are clean and are odor free.</t>
    </r>
  </si>
  <si>
    <r>
      <t xml:space="preserve">Level 2 - Orderly Tidiness
</t>
    </r>
    <r>
      <rPr>
        <sz val="10"/>
        <rFont val="Arial"/>
        <family val="2"/>
      </rPr>
      <t>• Floors and base moldings shine and/or are bright and clean.  There is no buildup in corners or along walls, but there can be up to two days worth of dust, dirt, stains or streaks.
• All vertical and horizontal surfaces are clean, but marks, dust, smudges and fingerprints are noticeable upon close observation. Lights all work and fixtures are clean.
• Washroom and shower fixtures and tile gleam and are odor free. Supplies are adequate.
• Trash containers hold only daily waste, are clean and are odor free.</t>
    </r>
  </si>
  <si>
    <r>
      <t xml:space="preserve">Level 3 - Casual Inattention
</t>
    </r>
    <r>
      <rPr>
        <sz val="10"/>
        <rFont val="Arial"/>
        <family val="2"/>
      </rPr>
      <t>• Floors are swept or vacuumed clean, but upon close observation there can be stains. A buildup of dirt and/or floor finish in corners and along walls can be seen.
• There are dull spots and/or matted carpet in walking lanes. There are streaks or splashes on base molding.
• All vertical and horizontal surfaces have obvious dust, dirt, marks, smudges and fingerprints. Lights all work and fixtures are clean.
• Trash containers hold only daily waste, are clean and are odor free.</t>
    </r>
  </si>
  <si>
    <t># of Rooms to Audit</t>
  </si>
  <si>
    <t>Lockers and Benches</t>
  </si>
  <si>
    <t>Showers and drains, including shower floor</t>
  </si>
  <si>
    <t>Medical Treatment</t>
    <phoneticPr fontId="7" type="noConversion"/>
  </si>
  <si>
    <t>Medical Treatment</t>
    <phoneticPr fontId="7" type="noConversion"/>
  </si>
  <si>
    <t>MEDICAL TREATMENT ROOM AUDIT FORM</t>
    <phoneticPr fontId="7" type="noConversion"/>
  </si>
  <si>
    <t>LOCKER ROOMS AUDIT FORM</t>
    <phoneticPr fontId="7" type="noConversion"/>
  </si>
  <si>
    <t>STORE ROOMS AUDIT FORM</t>
    <phoneticPr fontId="7" type="noConversion"/>
  </si>
  <si>
    <t>Locker Rooms</t>
    <phoneticPr fontId="7" type="noConversion"/>
  </si>
  <si>
    <t>Store Rooms</t>
    <phoneticPr fontId="7" type="noConversion"/>
  </si>
  <si>
    <t>Locker Rooms</t>
    <phoneticPr fontId="7" type="noConversion"/>
  </si>
  <si>
    <t>Space ID</t>
    <phoneticPr fontId="7" type="noConversion"/>
  </si>
  <si>
    <t>Area of Audit Spaces Adequate?</t>
    <phoneticPr fontId="7" type="noConversion"/>
  </si>
  <si>
    <t>Appearance Items</t>
  </si>
  <si>
    <t>Weighting Factor</t>
  </si>
  <si>
    <t>Floors</t>
  </si>
  <si>
    <t>Horizontal Surfaces</t>
  </si>
  <si>
    <t>Lighting &amp; Light Fixtures</t>
  </si>
  <si>
    <t>Trash Containers</t>
  </si>
  <si>
    <t>Vertical Surfaces</t>
  </si>
  <si>
    <t>Lighting and Light Fixtures</t>
  </si>
  <si>
    <t>Sinks/Counters</t>
  </si>
  <si>
    <t>BREAK ROOM AUDIT FORM</t>
  </si>
  <si>
    <t>Tables/Chairs</t>
  </si>
  <si>
    <t>CONFERENCE ROOM AUDIT FORM</t>
  </si>
  <si>
    <t>COMMON AREA AUDIT FORM</t>
  </si>
  <si>
    <t>Vertical Surfaces; walls, doors, windows, vents, blinds</t>
  </si>
  <si>
    <t>Matting/Grates</t>
  </si>
  <si>
    <t>LOADING DOCK AUDIT FORM</t>
  </si>
  <si>
    <t>OFFICE AREA AUDIT FORM</t>
  </si>
  <si>
    <t>Toilets, Urinals, Washbowls, Soap &amp; Drying Fixtures</t>
  </si>
  <si>
    <t>Vertical Surfaces; walls, doors, windows, vents, partitions</t>
  </si>
  <si>
    <t>Cafeteria/Dining</t>
  </si>
  <si>
    <t>Conference Rooms</t>
  </si>
  <si>
    <t>Copy/Mail Room</t>
  </si>
  <si>
    <t>Elevators</t>
  </si>
  <si>
    <t>Entrances</t>
  </si>
  <si>
    <t>Loading Dock</t>
  </si>
  <si>
    <t>Lobby</t>
  </si>
  <si>
    <t>Office Area</t>
  </si>
  <si>
    <t>Restrooms</t>
  </si>
  <si>
    <t>Stairs</t>
  </si>
  <si>
    <t>Space Type</t>
  </si>
  <si>
    <t>Floor Type</t>
  </si>
  <si>
    <t>Break Rooms</t>
  </si>
  <si>
    <t>Common Areas</t>
  </si>
  <si>
    <t>GENERAL BUILDING INFORMATION</t>
  </si>
  <si>
    <t>Number of Rooms</t>
  </si>
  <si>
    <t>Appearance Level Key:
1 – Orderly Spotlessness
2 – Ordinary Tidiness
3 – Casual Inattention
4 – Moderate Dinginess
5 – Unkempt Neglect</t>
  </si>
  <si>
    <t>Total Raw Score</t>
  </si>
  <si>
    <t>Level = Raw Score / 100</t>
  </si>
  <si>
    <t>Appearance Level
(1-5)</t>
  </si>
  <si>
    <t>Item Raw Score 
(factor x level)</t>
  </si>
  <si>
    <t>CAFETERIA / DINING ROOM 
AUDIT FORM</t>
  </si>
  <si>
    <t>Appearance Level  
(1-5)</t>
  </si>
  <si>
    <t>COPY ROOM AUDIT FORM</t>
  </si>
  <si>
    <t>ELEVATOR AUDIT FORM</t>
  </si>
  <si>
    <t>Outside walks &amp; Ramps 
(to 10')</t>
  </si>
  <si>
    <t>ENTRANCE AUDIT FORM</t>
  </si>
  <si>
    <t>LOBBY AUDIT FORM</t>
  </si>
  <si>
    <t>RESTROOMS AUDIT FORM</t>
  </si>
  <si>
    <t>STAIRS AUDIT FORM</t>
  </si>
  <si>
    <t xml:space="preserve">TOTAL </t>
  </si>
  <si>
    <t>Space ID:</t>
  </si>
  <si>
    <t>Notes</t>
  </si>
  <si>
    <t>Area (m2)</t>
  </si>
  <si>
    <t>Floor Area to Audit (m2)</t>
  </si>
  <si>
    <t>Space m2:</t>
  </si>
  <si>
    <t xml:space="preserve">This workbook is designed to help you make sense of the APPA requirements and how they relate to the space in your building. This tool will calculate both the number of rooms and square meterage of each space type that your building is required to audit; it has forms to print for use for individual room audits; and it can compile the average cleaning score for each space type and the overall score to be reported. </t>
  </si>
  <si>
    <t>1. Identify all of the space types in your building and list each space type in the General Building Information tab.  Some of your space types may not be listed, in which case you should try to match them with the most similar predetermined category.
2. Determine the total number of rooms and total square meterage per each space type and enter this information in the General Building Information tab.
3. After you have filled out the entire General Building Information tab, the cells to the right of "number of rooms to audit" in the Roster of Audit Spaces tab should be auto-populated with a number.  That value should guide the number of rooms  you audit. In the spaces below the heading "Space ID," include the names of the rooms you have randomly chosen to audit  and include their square meterage. You will know if you've met the minimum square meterage requirement if the answer to the question "Area of Audit Spaces Adequate?" pops up as "YES."  If the answer is "NO," choose alternative rooms to audit so that the sum of the rooms' square meterage is equivalent to at least 10% of the total square meterage of the space type.
4. After you enter all of the rooms and you are certain they have met all of the requirements, you are ready start your audit using the tabs labeled for the individual space types.
5. Upon completing the audit, enter your findings into the electronic spreadsheet. The final average should populate in the TOTAL cell of the Average Scores column on the General Building Information tab. If  two people performed  the audits, you will need to average their scores.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</si>
</sst>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15" x14ac:knownFonts="1">
    <font>
      <sz val="11"/>
      <color indexed="8"/>
      <name val="Calibri"/>
      <family val="2"/>
    </font>
    <font>
      <sz val="11"/>
      <color indexed="8"/>
      <name val="Calibri"/>
      <family val="2"/>
    </font>
    <font>
      <sz val="10"/>
      <color indexed="8"/>
      <name val="Arial Narrow"/>
      <family val="2"/>
    </font>
    <font>
      <b/>
      <sz val="10"/>
      <color indexed="8"/>
      <name val="Arial Narrow"/>
      <family val="2"/>
    </font>
    <font>
      <sz val="11"/>
      <color indexed="8"/>
      <name val="Arial Narrow"/>
      <family val="2"/>
    </font>
    <font>
      <b/>
      <sz val="11"/>
      <color indexed="8"/>
      <name val="Arial Narrow"/>
      <family val="2"/>
    </font>
    <font>
      <b/>
      <sz val="11"/>
      <name val="Arial Narrow"/>
      <family val="2"/>
    </font>
    <font>
      <sz val="8"/>
      <name val="Verdana"/>
      <family val="2"/>
    </font>
    <font>
      <b/>
      <sz val="12"/>
      <color indexed="8"/>
      <name val="Arial Narrow"/>
      <family val="2"/>
    </font>
    <font>
      <b/>
      <sz val="12"/>
      <color indexed="8"/>
      <name val="Arial Narrow"/>
      <family val="2"/>
    </font>
    <font>
      <b/>
      <sz val="11"/>
      <color indexed="8"/>
      <name val="Calibri"/>
      <family val="2"/>
    </font>
    <font>
      <b/>
      <sz val="14"/>
      <name val="Arial"/>
      <family val="2"/>
    </font>
    <font>
      <b/>
      <sz val="10"/>
      <name val="Arial"/>
      <family val="2"/>
    </font>
    <font>
      <sz val="10"/>
      <name val="Arial"/>
      <family val="2"/>
    </font>
    <font>
      <sz val="10"/>
      <color rgb="FF333333"/>
      <name val="Verdana"/>
      <family val="2"/>
    </font>
  </fonts>
  <fills count="9">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4"/>
        <bgColor indexed="64"/>
      </patternFill>
    </fill>
    <fill>
      <patternFill patternType="solid">
        <fgColor indexed="13"/>
        <bgColor indexed="64"/>
      </patternFill>
    </fill>
    <fill>
      <patternFill patternType="solid">
        <fgColor indexed="8"/>
        <bgColor indexed="64"/>
      </patternFill>
    </fill>
    <fill>
      <patternFill patternType="solid">
        <fgColor indexed="51"/>
        <bgColor indexed="64"/>
      </patternFill>
    </fill>
    <fill>
      <patternFill patternType="solid">
        <fgColor indexed="19"/>
        <bgColor indexed="64"/>
      </patternFill>
    </fill>
  </fills>
  <borders count="42">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right/>
      <top/>
      <bottom style="medium">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right style="medium">
        <color auto="1"/>
      </right>
      <top/>
      <bottom style="thin">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top style="thin">
        <color auto="1"/>
      </top>
      <bottom style="medium">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bottom/>
      <diagonal/>
    </border>
  </borders>
  <cellStyleXfs count="2">
    <xf numFmtId="0" fontId="0" fillId="0" borderId="0"/>
    <xf numFmtId="164" fontId="1" fillId="0" borderId="0" applyFont="0" applyFill="0" applyBorder="0" applyAlignment="0" applyProtection="0"/>
  </cellStyleXfs>
  <cellXfs count="134">
    <xf numFmtId="0" fontId="0" fillId="0" borderId="0" xfId="0"/>
    <xf numFmtId="0" fontId="2" fillId="0" borderId="1" xfId="0" applyFont="1" applyBorder="1" applyAlignment="1">
      <alignment horizontal="justify" vertical="top" wrapText="1"/>
    </xf>
    <xf numFmtId="0" fontId="2" fillId="0" borderId="2" xfId="0" applyFont="1" applyBorder="1" applyAlignment="1">
      <alignment horizontal="justify" vertical="top"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0" fillId="0" borderId="0" xfId="0" applyAlignment="1">
      <alignment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3" fillId="3" borderId="16" xfId="0" applyFont="1" applyFill="1" applyBorder="1" applyAlignment="1">
      <alignment horizontal="center" vertical="center" wrapText="1"/>
    </xf>
    <xf numFmtId="0" fontId="3" fillId="0" borderId="17" xfId="0" applyFont="1" applyBorder="1" applyAlignment="1">
      <alignment horizontal="left" wrapText="1"/>
    </xf>
    <xf numFmtId="0" fontId="3" fillId="0" borderId="18" xfId="0" applyFont="1" applyBorder="1" applyAlignment="1">
      <alignment horizontal="left" wrapText="1"/>
    </xf>
    <xf numFmtId="0" fontId="3" fillId="0" borderId="13" xfId="0" applyFont="1" applyBorder="1" applyAlignment="1">
      <alignment horizontal="left" wrapText="1"/>
    </xf>
    <xf numFmtId="0" fontId="3" fillId="0" borderId="0" xfId="0" applyFont="1" applyBorder="1" applyAlignment="1">
      <alignment horizontal="left" wrapText="1"/>
    </xf>
    <xf numFmtId="0" fontId="2" fillId="0" borderId="0" xfId="0" applyFont="1" applyBorder="1" applyAlignment="1">
      <alignment horizontal="justify" vertical="top" wrapText="1"/>
    </xf>
    <xf numFmtId="0" fontId="3" fillId="0" borderId="0" xfId="0" applyFont="1" applyBorder="1" applyAlignment="1">
      <alignment horizontal="center" vertical="center" wrapText="1"/>
    </xf>
    <xf numFmtId="0" fontId="2" fillId="0" borderId="17" xfId="0" applyFont="1" applyBorder="1" applyAlignment="1">
      <alignment horizontal="center" vertical="center" wrapText="1"/>
    </xf>
    <xf numFmtId="0" fontId="4" fillId="4" borderId="20" xfId="0" applyFont="1" applyFill="1" applyBorder="1" applyAlignment="1" applyProtection="1">
      <alignment horizontal="right"/>
      <protection hidden="1"/>
    </xf>
    <xf numFmtId="0" fontId="4" fillId="4" borderId="21" xfId="0" applyFont="1" applyFill="1" applyBorder="1" applyAlignment="1" applyProtection="1">
      <alignment horizontal="center"/>
      <protection hidden="1"/>
    </xf>
    <xf numFmtId="0" fontId="4" fillId="4" borderId="23" xfId="0" applyFont="1" applyFill="1" applyBorder="1" applyAlignment="1" applyProtection="1">
      <alignment horizontal="center"/>
      <protection hidden="1"/>
    </xf>
    <xf numFmtId="0" fontId="4" fillId="4" borderId="22" xfId="0" applyFont="1" applyFill="1" applyBorder="1" applyAlignment="1" applyProtection="1">
      <alignment horizontal="left"/>
      <protection hidden="1"/>
    </xf>
    <xf numFmtId="0" fontId="0" fillId="0" borderId="0" xfId="0" applyBorder="1"/>
    <xf numFmtId="0" fontId="4" fillId="0" borderId="23" xfId="0" applyFont="1" applyFill="1" applyBorder="1" applyAlignment="1" applyProtection="1">
      <alignment horizontal="center"/>
      <protection hidden="1"/>
    </xf>
    <xf numFmtId="0" fontId="4" fillId="0" borderId="24" xfId="0" applyFont="1" applyFill="1" applyBorder="1" applyAlignment="1" applyProtection="1">
      <alignment horizontal="center"/>
      <protection hidden="1"/>
    </xf>
    <xf numFmtId="0" fontId="4" fillId="4" borderId="25" xfId="0" applyFont="1" applyFill="1" applyBorder="1" applyAlignment="1" applyProtection="1">
      <alignment horizontal="left"/>
      <protection hidden="1"/>
    </xf>
    <xf numFmtId="0" fontId="10" fillId="0" borderId="32" xfId="0" applyFont="1" applyBorder="1" applyAlignment="1">
      <alignment wrapText="1"/>
    </xf>
    <xf numFmtId="0" fontId="0" fillId="0" borderId="4" xfId="0" applyBorder="1"/>
    <xf numFmtId="0" fontId="10" fillId="0" borderId="32" xfId="0" applyFont="1" applyFill="1" applyBorder="1" applyAlignment="1">
      <alignment wrapText="1"/>
    </xf>
    <xf numFmtId="0" fontId="0" fillId="0" borderId="0" xfId="0" applyBorder="1" applyAlignment="1">
      <alignment wrapText="1"/>
    </xf>
    <xf numFmtId="0" fontId="0" fillId="0" borderId="27" xfId="0" applyBorder="1"/>
    <xf numFmtId="0" fontId="0" fillId="0" borderId="27" xfId="0" applyFill="1" applyBorder="1" applyAlignment="1"/>
    <xf numFmtId="0" fontId="4" fillId="6" borderId="37" xfId="0" applyFont="1" applyFill="1" applyBorder="1" applyAlignment="1" applyProtection="1">
      <alignment horizontal="center"/>
    </xf>
    <xf numFmtId="0" fontId="4" fillId="6" borderId="38" xfId="0" applyFont="1" applyFill="1" applyBorder="1" applyAlignment="1" applyProtection="1">
      <alignment horizontal="center"/>
    </xf>
    <xf numFmtId="0" fontId="4" fillId="0" borderId="31" xfId="0" applyFont="1" applyFill="1" applyBorder="1" applyAlignment="1" applyProtection="1">
      <alignment horizontal="right"/>
      <protection hidden="1"/>
    </xf>
    <xf numFmtId="0" fontId="4" fillId="4" borderId="30" xfId="0" applyFont="1" applyFill="1" applyBorder="1" applyAlignment="1" applyProtection="1">
      <alignment horizontal="left"/>
      <protection hidden="1"/>
    </xf>
    <xf numFmtId="0" fontId="3" fillId="0" borderId="17" xfId="0" applyFont="1" applyBorder="1" applyAlignment="1">
      <alignment horizontal="left" wrapText="1"/>
    </xf>
    <xf numFmtId="0" fontId="5" fillId="2" borderId="17" xfId="0" applyFont="1" applyFill="1" applyBorder="1" applyAlignment="1">
      <alignment horizontal="left" vertical="center"/>
    </xf>
    <xf numFmtId="0" fontId="3" fillId="3" borderId="16" xfId="0" applyFont="1" applyFill="1" applyBorder="1" applyAlignment="1">
      <alignment horizontal="center" vertical="center" wrapText="1"/>
    </xf>
    <xf numFmtId="0" fontId="0" fillId="0" borderId="39" xfId="0" applyBorder="1" applyAlignment="1">
      <alignment horizontal="left" wrapText="1"/>
    </xf>
    <xf numFmtId="0" fontId="0" fillId="0" borderId="18" xfId="0" applyBorder="1" applyAlignment="1">
      <alignment horizontal="left" wrapText="1"/>
    </xf>
    <xf numFmtId="0" fontId="0" fillId="0" borderId="3" xfId="0" applyBorder="1" applyAlignment="1">
      <alignment horizontal="left" wrapText="1"/>
    </xf>
    <xf numFmtId="0" fontId="0" fillId="7" borderId="40" xfId="0" applyFill="1" applyBorder="1" applyAlignment="1">
      <alignment horizontal="left"/>
    </xf>
    <xf numFmtId="0" fontId="0" fillId="7" borderId="13" xfId="0" applyFill="1" applyBorder="1" applyAlignment="1">
      <alignment horizontal="left"/>
    </xf>
    <xf numFmtId="0" fontId="0" fillId="7" borderId="14" xfId="0" applyFill="1" applyBorder="1" applyAlignment="1">
      <alignment horizontal="left"/>
    </xf>
    <xf numFmtId="0" fontId="0" fillId="0" borderId="39" xfId="0" applyBorder="1" applyAlignment="1">
      <alignment vertical="center" wrapText="1"/>
    </xf>
    <xf numFmtId="0" fontId="0" fillId="0" borderId="18" xfId="0" applyBorder="1" applyAlignment="1">
      <alignment vertical="center" wrapText="1"/>
    </xf>
    <xf numFmtId="0" fontId="0" fillId="0" borderId="3" xfId="0" applyBorder="1" applyAlignment="1">
      <alignment vertical="center" wrapText="1"/>
    </xf>
    <xf numFmtId="0" fontId="0" fillId="8" borderId="40" xfId="0" applyFill="1" applyBorder="1" applyAlignment="1">
      <alignment horizontal="left"/>
    </xf>
    <xf numFmtId="0" fontId="0" fillId="8" borderId="13" xfId="0" applyFill="1" applyBorder="1" applyAlignment="1">
      <alignment horizontal="left"/>
    </xf>
    <xf numFmtId="0" fontId="0" fillId="8" borderId="14" xfId="0" applyFill="1" applyBorder="1" applyAlignment="1">
      <alignment horizontal="left"/>
    </xf>
    <xf numFmtId="0" fontId="12" fillId="0" borderId="0" xfId="0" applyFont="1" applyAlignment="1">
      <alignment horizontal="left" vertical="top" wrapText="1"/>
    </xf>
    <xf numFmtId="0" fontId="11" fillId="0" borderId="0" xfId="0" applyFont="1" applyAlignment="1">
      <alignment horizontal="center"/>
    </xf>
    <xf numFmtId="0" fontId="5" fillId="2" borderId="40" xfId="0" applyFont="1" applyFill="1" applyBorder="1" applyAlignment="1">
      <alignment horizontal="center" vertical="center"/>
    </xf>
    <xf numFmtId="0" fontId="5" fillId="2" borderId="13" xfId="0" applyFont="1" applyFill="1" applyBorder="1" applyAlignment="1">
      <alignment horizontal="center" vertical="center"/>
    </xf>
    <xf numFmtId="0" fontId="4" fillId="0" borderId="31" xfId="0" applyFont="1" applyFill="1" applyBorder="1" applyAlignment="1" applyProtection="1">
      <alignment horizontal="right"/>
      <protection hidden="1"/>
    </xf>
    <xf numFmtId="0" fontId="4" fillId="4" borderId="30" xfId="0" applyFont="1" applyFill="1" applyBorder="1" applyAlignment="1" applyProtection="1">
      <alignment horizontal="left"/>
      <protection hidden="1"/>
    </xf>
    <xf numFmtId="0" fontId="3" fillId="3" borderId="1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0" borderId="32" xfId="0" applyFont="1" applyBorder="1" applyAlignment="1">
      <alignment horizontal="left" wrapText="1"/>
    </xf>
    <xf numFmtId="0" fontId="3" fillId="0" borderId="17" xfId="0" applyFont="1" applyBorder="1" applyAlignment="1">
      <alignment horizontal="left" wrapText="1"/>
    </xf>
    <xf numFmtId="0" fontId="5" fillId="2" borderId="40" xfId="0" applyFont="1" applyFill="1" applyBorder="1" applyAlignment="1">
      <alignment horizontal="center" vertical="center" wrapText="1"/>
    </xf>
    <xf numFmtId="0" fontId="8" fillId="2" borderId="32" xfId="0" applyFont="1" applyFill="1" applyBorder="1" applyAlignment="1">
      <alignment horizontal="center" vertical="center"/>
    </xf>
    <xf numFmtId="0" fontId="8" fillId="2" borderId="17" xfId="0" applyFont="1" applyFill="1" applyBorder="1" applyAlignment="1">
      <alignment horizontal="center" vertical="center"/>
    </xf>
    <xf numFmtId="0" fontId="14" fillId="0" borderId="0" xfId="0" applyFont="1"/>
    <xf numFmtId="0" fontId="3" fillId="2" borderId="0" xfId="0" applyFont="1" applyFill="1" applyBorder="1" applyAlignment="1">
      <alignment vertical="center" wrapText="1"/>
    </xf>
    <xf numFmtId="0" fontId="3" fillId="3"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5" fillId="2" borderId="0" xfId="0" applyFont="1" applyFill="1" applyBorder="1" applyAlignment="1">
      <alignment horizontal="left" vertical="center"/>
    </xf>
    <xf numFmtId="0" fontId="5" fillId="2" borderId="3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40"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0" fillId="0" borderId="0" xfId="0" applyProtection="1"/>
    <xf numFmtId="0" fontId="5" fillId="2" borderId="2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41" xfId="0" applyFont="1" applyFill="1" applyBorder="1" applyAlignment="1" applyProtection="1">
      <alignment horizontal="center" vertical="center"/>
    </xf>
    <xf numFmtId="0" fontId="5" fillId="2" borderId="32"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0" fillId="0" borderId="3" xfId="0" applyBorder="1" applyProtection="1"/>
    <xf numFmtId="0" fontId="6" fillId="3" borderId="9"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165" fontId="6" fillId="3" borderId="10" xfId="1" applyNumberFormat="1"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4" fillId="0" borderId="6" xfId="0" applyFont="1" applyBorder="1" applyProtection="1"/>
    <xf numFmtId="0" fontId="4" fillId="2" borderId="8" xfId="0" applyFont="1" applyFill="1" applyBorder="1" applyAlignment="1" applyProtection="1">
      <alignment horizontal="center"/>
    </xf>
    <xf numFmtId="0" fontId="0" fillId="0" borderId="16" xfId="0" applyBorder="1" applyProtection="1"/>
    <xf numFmtId="0" fontId="0" fillId="0" borderId="34" xfId="0" applyBorder="1" applyProtection="1"/>
    <xf numFmtId="0" fontId="0" fillId="0" borderId="33" xfId="0" applyBorder="1" applyProtection="1"/>
    <xf numFmtId="0" fontId="4" fillId="0" borderId="35" xfId="0" applyFont="1" applyBorder="1" applyProtection="1"/>
    <xf numFmtId="0" fontId="0" fillId="6" borderId="33" xfId="0" applyFill="1" applyBorder="1" applyProtection="1"/>
    <xf numFmtId="0" fontId="6" fillId="0" borderId="15" xfId="0" applyFont="1" applyBorder="1" applyAlignment="1" applyProtection="1">
      <alignment horizontal="left"/>
    </xf>
    <xf numFmtId="0" fontId="6" fillId="0" borderId="11" xfId="0" applyFont="1" applyBorder="1" applyAlignment="1" applyProtection="1">
      <alignment horizontal="center"/>
    </xf>
    <xf numFmtId="3" fontId="6" fillId="0" borderId="11" xfId="0" applyNumberFormat="1" applyFont="1" applyBorder="1" applyAlignment="1" applyProtection="1">
      <alignment horizontal="center"/>
    </xf>
    <xf numFmtId="165" fontId="6" fillId="0" borderId="11" xfId="1" applyNumberFormat="1" applyFont="1" applyBorder="1" applyAlignment="1" applyProtection="1">
      <alignment horizontal="center"/>
    </xf>
    <xf numFmtId="0" fontId="6" fillId="0" borderId="12" xfId="0" applyFont="1" applyBorder="1" applyAlignment="1" applyProtection="1">
      <alignment horizontal="center"/>
    </xf>
    <xf numFmtId="0" fontId="10" fillId="0" borderId="2" xfId="0" applyFont="1" applyBorder="1" applyProtection="1"/>
    <xf numFmtId="0" fontId="5" fillId="5" borderId="4" xfId="0" applyFont="1" applyFill="1" applyBorder="1" applyAlignment="1" applyProtection="1">
      <alignment horizontal="center" vertical="center"/>
      <protection locked="0"/>
    </xf>
    <xf numFmtId="0" fontId="4" fillId="0" borderId="7" xfId="0" applyFont="1" applyBorder="1" applyAlignment="1" applyProtection="1">
      <alignment horizontal="center"/>
      <protection locked="0"/>
    </xf>
    <xf numFmtId="3" fontId="4" fillId="0" borderId="7" xfId="0" applyNumberFormat="1" applyFont="1" applyBorder="1" applyAlignment="1" applyProtection="1">
      <alignment horizontal="center"/>
      <protection locked="0"/>
    </xf>
    <xf numFmtId="0" fontId="4" fillId="0" borderId="36" xfId="0" applyFont="1" applyBorder="1" applyAlignment="1" applyProtection="1">
      <alignment horizontal="center"/>
      <protection locked="0"/>
    </xf>
    <xf numFmtId="0" fontId="4" fillId="6" borderId="36" xfId="0" applyFont="1" applyFill="1" applyBorder="1" applyAlignment="1" applyProtection="1">
      <alignment horizontal="center"/>
      <protection locked="0"/>
    </xf>
    <xf numFmtId="0" fontId="8" fillId="0" borderId="32"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4" xfId="0" applyFont="1" applyBorder="1" applyAlignment="1" applyProtection="1">
      <alignment horizontal="center" vertical="center"/>
    </xf>
    <xf numFmtId="0" fontId="0" fillId="0" borderId="20" xfId="0" applyBorder="1" applyAlignment="1" applyProtection="1">
      <alignment horizontal="left"/>
    </xf>
    <xf numFmtId="0" fontId="0" fillId="0" borderId="26" xfId="0" applyBorder="1" applyProtection="1"/>
    <xf numFmtId="0" fontId="0" fillId="0" borderId="25" xfId="0" applyBorder="1" applyProtection="1"/>
    <xf numFmtId="0" fontId="0" fillId="0" borderId="25" xfId="0" applyFill="1" applyBorder="1" applyProtection="1"/>
    <xf numFmtId="0" fontId="0" fillId="0" borderId="27" xfId="0" applyFill="1" applyBorder="1" applyProtection="1"/>
    <xf numFmtId="0" fontId="0" fillId="0" borderId="31" xfId="0" applyBorder="1" applyAlignment="1" applyProtection="1">
      <alignment horizontal="right"/>
    </xf>
    <xf numFmtId="0" fontId="0" fillId="4" borderId="20" xfId="0" applyFill="1" applyBorder="1" applyAlignment="1" applyProtection="1">
      <alignment horizontal="left"/>
    </xf>
    <xf numFmtId="0" fontId="0" fillId="0" borderId="28" xfId="0" applyFill="1" applyBorder="1" applyProtection="1"/>
    <xf numFmtId="0" fontId="0" fillId="0" borderId="31" xfId="0" applyBorder="1" applyAlignment="1" applyProtection="1">
      <alignment horizontal="right"/>
    </xf>
    <xf numFmtId="0" fontId="0" fillId="0" borderId="0" xfId="0" applyBorder="1" applyProtection="1"/>
    <xf numFmtId="0" fontId="0" fillId="0" borderId="0" xfId="0" applyAlignment="1" applyProtection="1"/>
    <xf numFmtId="0" fontId="4" fillId="0" borderId="29" xfId="0" applyFont="1" applyFill="1" applyBorder="1" applyAlignment="1" applyProtection="1">
      <alignment horizontal="left"/>
      <protection locked="0"/>
    </xf>
    <xf numFmtId="0" fontId="4" fillId="0" borderId="19" xfId="0" applyFont="1" applyFill="1" applyBorder="1" applyAlignment="1" applyProtection="1">
      <alignment horizontal="center"/>
      <protection locked="0"/>
    </xf>
    <xf numFmtId="0" fontId="4" fillId="4" borderId="22" xfId="0" applyFont="1" applyFill="1" applyBorder="1" applyAlignment="1" applyProtection="1">
      <alignment horizontal="right"/>
      <protection locked="0"/>
    </xf>
    <xf numFmtId="0" fontId="4" fillId="0" borderId="29" xfId="0" applyFont="1" applyFill="1" applyBorder="1" applyAlignment="1" applyProtection="1">
      <alignment horizontal="left"/>
      <protection locked="0"/>
    </xf>
    <xf numFmtId="0" fontId="5" fillId="2" borderId="32" xfId="0" applyFont="1" applyFill="1" applyBorder="1" applyAlignment="1" applyProtection="1">
      <alignment horizontal="left" vertical="center"/>
      <protection locked="0"/>
    </xf>
    <xf numFmtId="0" fontId="5" fillId="2" borderId="17"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center"/>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0" fillId="0" borderId="4" xfId="0" applyBorder="1" applyProtection="1">
      <protection locked="0"/>
    </xf>
  </cellXfs>
  <cellStyles count="2">
    <cellStyle name="Comma" xfId="1" builtinId="3"/>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P5"/>
  <sheetViews>
    <sheetView tabSelected="1" workbookViewId="0">
      <selection activeCell="A30" sqref="A30"/>
    </sheetView>
  </sheetViews>
  <sheetFormatPr defaultColWidth="8.85546875" defaultRowHeight="15" x14ac:dyDescent="0.25"/>
  <cols>
    <col min="11" max="11" width="9.140625" customWidth="1"/>
    <col min="12" max="12" width="12.42578125" customWidth="1"/>
    <col min="13" max="16" width="9.140625" customWidth="1"/>
  </cols>
  <sheetData>
    <row r="1" spans="1:16" ht="15.75" thickBot="1" x14ac:dyDescent="0.3"/>
    <row r="2" spans="1:16" x14ac:dyDescent="0.25">
      <c r="A2" s="48" t="s">
        <v>22</v>
      </c>
      <c r="B2" s="49"/>
      <c r="C2" s="49"/>
      <c r="D2" s="49"/>
      <c r="E2" s="49"/>
      <c r="F2" s="49"/>
      <c r="G2" s="49"/>
      <c r="H2" s="49"/>
      <c r="I2" s="49"/>
      <c r="J2" s="49"/>
      <c r="K2" s="50"/>
      <c r="L2" s="37"/>
      <c r="M2" s="28"/>
      <c r="N2" s="28"/>
      <c r="O2" s="28"/>
      <c r="P2" s="28"/>
    </row>
    <row r="3" spans="1:16" ht="63.75" customHeight="1" thickBot="1" x14ac:dyDescent="0.3">
      <c r="A3" s="45" t="s">
        <v>106</v>
      </c>
      <c r="B3" s="46"/>
      <c r="C3" s="46"/>
      <c r="D3" s="46"/>
      <c r="E3" s="46"/>
      <c r="F3" s="46"/>
      <c r="G3" s="46"/>
      <c r="H3" s="46"/>
      <c r="I3" s="46"/>
      <c r="J3" s="46"/>
      <c r="K3" s="47"/>
      <c r="L3" s="35"/>
      <c r="M3" s="35"/>
      <c r="N3" s="35"/>
      <c r="O3" s="35"/>
      <c r="P3" s="35"/>
    </row>
    <row r="4" spans="1:16" ht="16.5" customHeight="1" x14ac:dyDescent="0.25">
      <c r="A4" s="54" t="s">
        <v>21</v>
      </c>
      <c r="B4" s="55"/>
      <c r="C4" s="55"/>
      <c r="D4" s="55"/>
      <c r="E4" s="55"/>
      <c r="F4" s="55"/>
      <c r="G4" s="55"/>
      <c r="H4" s="55"/>
      <c r="I4" s="55"/>
      <c r="J4" s="55"/>
      <c r="K4" s="56"/>
      <c r="L4" s="36"/>
      <c r="M4" s="28"/>
      <c r="N4" s="28"/>
      <c r="O4" s="28"/>
      <c r="P4" s="28"/>
    </row>
    <row r="5" spans="1:16" ht="274.5" customHeight="1" thickBot="1" x14ac:dyDescent="0.3">
      <c r="A5" s="51" t="s">
        <v>107</v>
      </c>
      <c r="B5" s="52"/>
      <c r="C5" s="52"/>
      <c r="D5" s="52"/>
      <c r="E5" s="52"/>
      <c r="F5" s="52"/>
      <c r="G5" s="52"/>
      <c r="H5" s="52"/>
      <c r="I5" s="52"/>
      <c r="J5" s="52"/>
      <c r="K5" s="53"/>
      <c r="L5" s="35"/>
      <c r="M5" s="35"/>
      <c r="N5" s="35"/>
      <c r="O5" s="35"/>
      <c r="P5" s="35"/>
    </row>
  </sheetData>
  <sheetProtection password="AD9B" sheet="1" objects="1" scenarios="1"/>
  <mergeCells count="4">
    <mergeCell ref="A2:K2"/>
    <mergeCell ref="A3:K3"/>
    <mergeCell ref="A5:K5"/>
    <mergeCell ref="A4:K4"/>
  </mergeCells>
  <phoneticPr fontId="7" type="noConversion"/>
  <pageMargins left="0.7" right="0.7" top="0.75" bottom="0.75" header="0.3" footer="0.3"/>
  <pageSetup scale="90" orientation="portrait" horizontalDpi="1200" verticalDpi="1200"/>
  <colBreaks count="1" manualBreakCount="1">
    <brk id="11" max="1048575" man="1"/>
  </colBreak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dimension ref="A1:H62"/>
  <sheetViews>
    <sheetView workbookViewId="0">
      <selection activeCell="E66" sqref="E66"/>
    </sheetView>
  </sheetViews>
  <sheetFormatPr defaultColWidth="8.85546875" defaultRowHeight="15" x14ac:dyDescent="0.25"/>
  <cols>
    <col min="1" max="1" width="20.42578125" customWidth="1"/>
    <col min="2" max="2" width="14.85546875" customWidth="1"/>
    <col min="3" max="3" width="20.28515625" customWidth="1"/>
    <col min="4" max="4" width="28" customWidth="1"/>
    <col min="5" max="5" width="20.140625" customWidth="1"/>
    <col min="6" max="6" width="20.140625" hidden="1" customWidth="1"/>
    <col min="7" max="7" width="14.42578125" customWidth="1"/>
  </cols>
  <sheetData>
    <row r="1" spans="1:8" ht="91.5" customHeight="1" thickBot="1" x14ac:dyDescent="0.3">
      <c r="A1" s="67" t="s">
        <v>94</v>
      </c>
      <c r="B1" s="60"/>
      <c r="C1" s="9"/>
      <c r="D1" s="9"/>
      <c r="E1" s="10" t="s">
        <v>86</v>
      </c>
      <c r="F1" s="71"/>
    </row>
    <row r="2" spans="1:8" ht="27.75" customHeight="1" thickBot="1" x14ac:dyDescent="0.3">
      <c r="A2" s="128" t="s">
        <v>101</v>
      </c>
      <c r="B2" s="129"/>
      <c r="C2" s="129"/>
      <c r="D2" s="129" t="s">
        <v>105</v>
      </c>
      <c r="E2" s="130"/>
      <c r="F2" s="43"/>
      <c r="G2" s="32" t="s">
        <v>5</v>
      </c>
      <c r="H2" s="33" t="e">
        <f>AVERAGEIFS((F:F),(F:F),"&gt;0")</f>
        <v>#DIV/0!</v>
      </c>
    </row>
    <row r="3" spans="1:8" ht="31.5" customHeight="1" thickBot="1" x14ac:dyDescent="0.3">
      <c r="A3" s="16" t="s">
        <v>51</v>
      </c>
      <c r="B3" s="16" t="s">
        <v>52</v>
      </c>
      <c r="C3" s="16" t="s">
        <v>89</v>
      </c>
      <c r="D3" s="16" t="s">
        <v>102</v>
      </c>
      <c r="E3" s="16" t="s">
        <v>90</v>
      </c>
      <c r="F3" s="72"/>
    </row>
    <row r="4" spans="1:8" ht="40.5" customHeight="1" thickBot="1" x14ac:dyDescent="0.3">
      <c r="A4" s="14" t="s">
        <v>53</v>
      </c>
      <c r="B4" s="6">
        <v>45</v>
      </c>
      <c r="C4" s="131"/>
      <c r="D4" s="131"/>
      <c r="E4" s="4">
        <f>(B4*C4)</f>
        <v>0</v>
      </c>
      <c r="F4" s="73"/>
    </row>
    <row r="5" spans="1:8" ht="40.5" customHeight="1" thickBot="1" x14ac:dyDescent="0.3">
      <c r="A5" s="15" t="s">
        <v>54</v>
      </c>
      <c r="B5" s="7">
        <v>3</v>
      </c>
      <c r="C5" s="132"/>
      <c r="D5" s="132"/>
      <c r="E5" s="4">
        <f>(B5*C5)</f>
        <v>0</v>
      </c>
      <c r="F5" s="73"/>
    </row>
    <row r="6" spans="1:8" ht="40.5" customHeight="1" thickBot="1" x14ac:dyDescent="0.3">
      <c r="A6" s="15" t="s">
        <v>58</v>
      </c>
      <c r="B6" s="7">
        <v>7</v>
      </c>
      <c r="C6" s="132"/>
      <c r="D6" s="132"/>
      <c r="E6" s="4">
        <f>(B6*C6)</f>
        <v>0</v>
      </c>
      <c r="F6" s="73"/>
    </row>
    <row r="7" spans="1:8" ht="40.5" customHeight="1" thickBot="1" x14ac:dyDescent="0.3">
      <c r="A7" s="15" t="s">
        <v>24</v>
      </c>
      <c r="B7" s="7">
        <v>16</v>
      </c>
      <c r="C7" s="132"/>
      <c r="D7" s="132"/>
      <c r="E7" s="4">
        <f>(B7*C7)</f>
        <v>0</v>
      </c>
      <c r="F7" s="73"/>
    </row>
    <row r="8" spans="1:8" ht="40.5" customHeight="1" thickBot="1" x14ac:dyDescent="0.3">
      <c r="A8" s="15" t="s">
        <v>57</v>
      </c>
      <c r="B8" s="7">
        <v>29</v>
      </c>
      <c r="C8" s="132"/>
      <c r="D8" s="132"/>
      <c r="E8" s="4">
        <f>(B8*C8)</f>
        <v>0</v>
      </c>
      <c r="F8" s="73"/>
    </row>
    <row r="9" spans="1:8" ht="15.75" thickBot="1" x14ac:dyDescent="0.3">
      <c r="A9" s="2"/>
      <c r="B9" s="65" t="s">
        <v>87</v>
      </c>
      <c r="C9" s="66"/>
      <c r="D9" s="4"/>
      <c r="E9" s="3">
        <f>SUM(E4:E8)</f>
        <v>0</v>
      </c>
      <c r="F9" s="22"/>
    </row>
    <row r="10" spans="1:8" ht="15.75" customHeight="1" thickBot="1" x14ac:dyDescent="0.3">
      <c r="A10" s="2"/>
      <c r="B10" s="65" t="s">
        <v>88</v>
      </c>
      <c r="C10" s="66"/>
      <c r="D10" s="17"/>
      <c r="E10" s="3">
        <f>E9/100</f>
        <v>0</v>
      </c>
      <c r="F10" s="22">
        <f>E10</f>
        <v>0</v>
      </c>
    </row>
    <row r="11" spans="1:8" x14ac:dyDescent="0.25">
      <c r="D11" s="19"/>
    </row>
    <row r="13" spans="1:8" ht="15.75" thickBot="1" x14ac:dyDescent="0.3"/>
    <row r="14" spans="1:8" ht="91.5" customHeight="1" thickBot="1" x14ac:dyDescent="0.3">
      <c r="A14" s="67" t="s">
        <v>94</v>
      </c>
      <c r="B14" s="60"/>
      <c r="C14" s="9"/>
      <c r="D14" s="9"/>
      <c r="E14" s="10" t="s">
        <v>86</v>
      </c>
      <c r="F14" s="71"/>
    </row>
    <row r="15" spans="1:8" ht="27.75" customHeight="1" thickBot="1" x14ac:dyDescent="0.3">
      <c r="A15" s="128" t="s">
        <v>101</v>
      </c>
      <c r="B15" s="129"/>
      <c r="C15" s="129"/>
      <c r="D15" s="129" t="s">
        <v>105</v>
      </c>
      <c r="E15" s="130"/>
      <c r="F15" s="74"/>
    </row>
    <row r="16" spans="1:8" ht="30.75" customHeight="1" thickBot="1" x14ac:dyDescent="0.3">
      <c r="A16" s="16" t="s">
        <v>51</v>
      </c>
      <c r="B16" s="16" t="s">
        <v>52</v>
      </c>
      <c r="C16" s="16" t="s">
        <v>89</v>
      </c>
      <c r="D16" s="16" t="s">
        <v>102</v>
      </c>
      <c r="E16" s="16" t="s">
        <v>90</v>
      </c>
      <c r="F16" s="72"/>
    </row>
    <row r="17" spans="1:6" ht="40.5" customHeight="1" thickBot="1" x14ac:dyDescent="0.3">
      <c r="A17" s="14" t="s">
        <v>53</v>
      </c>
      <c r="B17" s="6">
        <v>45</v>
      </c>
      <c r="C17" s="131"/>
      <c r="D17" s="131"/>
      <c r="E17" s="4">
        <f>(B17*C17)</f>
        <v>0</v>
      </c>
      <c r="F17" s="73"/>
    </row>
    <row r="18" spans="1:6" ht="40.5" customHeight="1" thickBot="1" x14ac:dyDescent="0.3">
      <c r="A18" s="15" t="s">
        <v>54</v>
      </c>
      <c r="B18" s="7">
        <v>3</v>
      </c>
      <c r="C18" s="132"/>
      <c r="D18" s="132"/>
      <c r="E18" s="4">
        <f>(B18*C18)</f>
        <v>0</v>
      </c>
      <c r="F18" s="73"/>
    </row>
    <row r="19" spans="1:6" ht="40.5" customHeight="1" thickBot="1" x14ac:dyDescent="0.3">
      <c r="A19" s="15" t="s">
        <v>58</v>
      </c>
      <c r="B19" s="7">
        <v>7</v>
      </c>
      <c r="C19" s="132"/>
      <c r="D19" s="132"/>
      <c r="E19" s="4">
        <f>(B19*C19)</f>
        <v>0</v>
      </c>
      <c r="F19" s="73"/>
    </row>
    <row r="20" spans="1:6" ht="40.5" customHeight="1" thickBot="1" x14ac:dyDescent="0.3">
      <c r="A20" s="15" t="s">
        <v>24</v>
      </c>
      <c r="B20" s="7">
        <v>16</v>
      </c>
      <c r="C20" s="132"/>
      <c r="D20" s="132"/>
      <c r="E20" s="4">
        <f>(B20*C20)</f>
        <v>0</v>
      </c>
      <c r="F20" s="73"/>
    </row>
    <row r="21" spans="1:6" ht="40.5" customHeight="1" thickBot="1" x14ac:dyDescent="0.3">
      <c r="A21" s="15" t="s">
        <v>57</v>
      </c>
      <c r="B21" s="7">
        <v>29</v>
      </c>
      <c r="C21" s="132"/>
      <c r="D21" s="132"/>
      <c r="E21" s="4">
        <f>(B21*C21)</f>
        <v>0</v>
      </c>
      <c r="F21" s="73"/>
    </row>
    <row r="22" spans="1:6" ht="15.75" thickBot="1" x14ac:dyDescent="0.3">
      <c r="A22" s="2"/>
      <c r="B22" s="65" t="s">
        <v>87</v>
      </c>
      <c r="C22" s="66"/>
      <c r="D22" s="4"/>
      <c r="E22" s="3">
        <f>SUM(E17:E21)</f>
        <v>0</v>
      </c>
      <c r="F22" s="22"/>
    </row>
    <row r="23" spans="1:6" ht="15.75" thickBot="1" x14ac:dyDescent="0.3">
      <c r="A23" s="2"/>
      <c r="B23" s="65" t="s">
        <v>88</v>
      </c>
      <c r="C23" s="66"/>
      <c r="D23" s="17"/>
      <c r="E23" s="3">
        <f>E22/100</f>
        <v>0</v>
      </c>
      <c r="F23" s="22">
        <f>E23</f>
        <v>0</v>
      </c>
    </row>
    <row r="26" spans="1:6" ht="15.75" thickBot="1" x14ac:dyDescent="0.3"/>
    <row r="27" spans="1:6" ht="77.25" thickBot="1" x14ac:dyDescent="0.3">
      <c r="A27" s="67" t="s">
        <v>94</v>
      </c>
      <c r="B27" s="60"/>
      <c r="C27" s="9"/>
      <c r="D27" s="9"/>
      <c r="E27" s="10" t="s">
        <v>86</v>
      </c>
      <c r="F27" s="71"/>
    </row>
    <row r="28" spans="1:6" ht="17.25" thickBot="1" x14ac:dyDescent="0.3">
      <c r="A28" s="128" t="s">
        <v>101</v>
      </c>
      <c r="B28" s="129"/>
      <c r="C28" s="129"/>
      <c r="D28" s="129" t="s">
        <v>105</v>
      </c>
      <c r="E28" s="130"/>
      <c r="F28" s="74"/>
    </row>
    <row r="29" spans="1:6" ht="26.25" thickBot="1" x14ac:dyDescent="0.3">
      <c r="A29" s="44" t="s">
        <v>51</v>
      </c>
      <c r="B29" s="44" t="s">
        <v>52</v>
      </c>
      <c r="C29" s="44" t="s">
        <v>89</v>
      </c>
      <c r="D29" s="44" t="s">
        <v>102</v>
      </c>
      <c r="E29" s="44" t="s">
        <v>90</v>
      </c>
      <c r="F29" s="72"/>
    </row>
    <row r="30" spans="1:6" ht="15.75" thickBot="1" x14ac:dyDescent="0.3">
      <c r="A30" s="14" t="s">
        <v>53</v>
      </c>
      <c r="B30" s="6">
        <v>45</v>
      </c>
      <c r="C30" s="131"/>
      <c r="D30" s="131"/>
      <c r="E30" s="4">
        <f>(B30*C30)</f>
        <v>0</v>
      </c>
      <c r="F30" s="73"/>
    </row>
    <row r="31" spans="1:6" ht="15.75" thickBot="1" x14ac:dyDescent="0.3">
      <c r="A31" s="15" t="s">
        <v>54</v>
      </c>
      <c r="B31" s="7">
        <v>3</v>
      </c>
      <c r="C31" s="132"/>
      <c r="D31" s="132"/>
      <c r="E31" s="4">
        <f>(B31*C31)</f>
        <v>0</v>
      </c>
      <c r="F31" s="73"/>
    </row>
    <row r="32" spans="1:6" ht="15.75" thickBot="1" x14ac:dyDescent="0.3">
      <c r="A32" s="15" t="s">
        <v>58</v>
      </c>
      <c r="B32" s="7">
        <v>7</v>
      </c>
      <c r="C32" s="132"/>
      <c r="D32" s="132"/>
      <c r="E32" s="4">
        <f>(B32*C32)</f>
        <v>0</v>
      </c>
      <c r="F32" s="73"/>
    </row>
    <row r="33" spans="1:6" ht="39" thickBot="1" x14ac:dyDescent="0.3">
      <c r="A33" s="15" t="s">
        <v>24</v>
      </c>
      <c r="B33" s="7">
        <v>16</v>
      </c>
      <c r="C33" s="132"/>
      <c r="D33" s="132"/>
      <c r="E33" s="4">
        <f>(B33*C33)</f>
        <v>0</v>
      </c>
      <c r="F33" s="73"/>
    </row>
    <row r="34" spans="1:6" ht="15.75" thickBot="1" x14ac:dyDescent="0.3">
      <c r="A34" s="15" t="s">
        <v>57</v>
      </c>
      <c r="B34" s="7">
        <v>29</v>
      </c>
      <c r="C34" s="132"/>
      <c r="D34" s="132"/>
      <c r="E34" s="4">
        <f>(B34*C34)</f>
        <v>0</v>
      </c>
      <c r="F34" s="73"/>
    </row>
    <row r="35" spans="1:6" ht="15.75" thickBot="1" x14ac:dyDescent="0.3">
      <c r="A35" s="2"/>
      <c r="B35" s="65" t="s">
        <v>87</v>
      </c>
      <c r="C35" s="66"/>
      <c r="D35" s="4"/>
      <c r="E35" s="3">
        <f>SUM(E30:E34)</f>
        <v>0</v>
      </c>
      <c r="F35" s="22"/>
    </row>
    <row r="36" spans="1:6" ht="15.75" thickBot="1" x14ac:dyDescent="0.3">
      <c r="A36" s="2"/>
      <c r="B36" s="65" t="s">
        <v>88</v>
      </c>
      <c r="C36" s="66"/>
      <c r="D36" s="42"/>
      <c r="E36" s="3">
        <f>E35/100</f>
        <v>0</v>
      </c>
      <c r="F36" s="22">
        <f>E36</f>
        <v>0</v>
      </c>
    </row>
    <row r="37" spans="1:6" x14ac:dyDescent="0.25">
      <c r="D37" s="19"/>
    </row>
    <row r="39" spans="1:6" ht="15.75" thickBot="1" x14ac:dyDescent="0.3"/>
    <row r="40" spans="1:6" ht="77.25" thickBot="1" x14ac:dyDescent="0.3">
      <c r="A40" s="67" t="s">
        <v>94</v>
      </c>
      <c r="B40" s="60"/>
      <c r="C40" s="9"/>
      <c r="D40" s="9"/>
      <c r="E40" s="10" t="s">
        <v>86</v>
      </c>
      <c r="F40" s="71"/>
    </row>
    <row r="41" spans="1:6" ht="17.25" thickBot="1" x14ac:dyDescent="0.3">
      <c r="A41" s="128" t="s">
        <v>101</v>
      </c>
      <c r="B41" s="129"/>
      <c r="C41" s="129"/>
      <c r="D41" s="129" t="s">
        <v>105</v>
      </c>
      <c r="E41" s="130"/>
      <c r="F41" s="74"/>
    </row>
    <row r="42" spans="1:6" ht="26.25" thickBot="1" x14ac:dyDescent="0.3">
      <c r="A42" s="44" t="s">
        <v>51</v>
      </c>
      <c r="B42" s="44" t="s">
        <v>52</v>
      </c>
      <c r="C42" s="44" t="s">
        <v>89</v>
      </c>
      <c r="D42" s="44" t="s">
        <v>102</v>
      </c>
      <c r="E42" s="44" t="s">
        <v>90</v>
      </c>
      <c r="F42" s="72"/>
    </row>
    <row r="43" spans="1:6" ht="15.75" thickBot="1" x14ac:dyDescent="0.3">
      <c r="A43" s="14" t="s">
        <v>53</v>
      </c>
      <c r="B43" s="6">
        <v>45</v>
      </c>
      <c r="C43" s="131"/>
      <c r="D43" s="131"/>
      <c r="E43" s="4">
        <f>(B43*C43)</f>
        <v>0</v>
      </c>
      <c r="F43" s="73"/>
    </row>
    <row r="44" spans="1:6" ht="15.75" thickBot="1" x14ac:dyDescent="0.3">
      <c r="A44" s="15" t="s">
        <v>54</v>
      </c>
      <c r="B44" s="7">
        <v>3</v>
      </c>
      <c r="C44" s="132"/>
      <c r="D44" s="132"/>
      <c r="E44" s="4">
        <f>(B44*C44)</f>
        <v>0</v>
      </c>
      <c r="F44" s="73"/>
    </row>
    <row r="45" spans="1:6" ht="15.75" thickBot="1" x14ac:dyDescent="0.3">
      <c r="A45" s="15" t="s">
        <v>58</v>
      </c>
      <c r="B45" s="7">
        <v>7</v>
      </c>
      <c r="C45" s="132"/>
      <c r="D45" s="132"/>
      <c r="E45" s="4">
        <f>(B45*C45)</f>
        <v>0</v>
      </c>
      <c r="F45" s="73"/>
    </row>
    <row r="46" spans="1:6" ht="39" thickBot="1" x14ac:dyDescent="0.3">
      <c r="A46" s="15" t="s">
        <v>24</v>
      </c>
      <c r="B46" s="7">
        <v>16</v>
      </c>
      <c r="C46" s="132"/>
      <c r="D46" s="132"/>
      <c r="E46" s="4">
        <f>(B46*C46)</f>
        <v>0</v>
      </c>
      <c r="F46" s="73"/>
    </row>
    <row r="47" spans="1:6" ht="15.75" thickBot="1" x14ac:dyDescent="0.3">
      <c r="A47" s="15" t="s">
        <v>57</v>
      </c>
      <c r="B47" s="7">
        <v>29</v>
      </c>
      <c r="C47" s="132"/>
      <c r="D47" s="132"/>
      <c r="E47" s="4">
        <f>(B47*C47)</f>
        <v>0</v>
      </c>
      <c r="F47" s="73"/>
    </row>
    <row r="48" spans="1:6" ht="15.75" thickBot="1" x14ac:dyDescent="0.3">
      <c r="A48" s="2"/>
      <c r="B48" s="65" t="s">
        <v>87</v>
      </c>
      <c r="C48" s="66"/>
      <c r="D48" s="4"/>
      <c r="E48" s="3">
        <f>SUM(E43:E47)</f>
        <v>0</v>
      </c>
      <c r="F48" s="22"/>
    </row>
    <row r="49" spans="1:6" ht="15.75" thickBot="1" x14ac:dyDescent="0.3">
      <c r="A49" s="2"/>
      <c r="B49" s="65" t="s">
        <v>88</v>
      </c>
      <c r="C49" s="66"/>
      <c r="D49" s="42"/>
      <c r="E49" s="3">
        <f>E48/100</f>
        <v>0</v>
      </c>
      <c r="F49" s="22">
        <f>E49</f>
        <v>0</v>
      </c>
    </row>
    <row r="52" spans="1:6" ht="15.75" thickBot="1" x14ac:dyDescent="0.3"/>
    <row r="53" spans="1:6" ht="77.25" thickBot="1" x14ac:dyDescent="0.3">
      <c r="A53" s="67" t="s">
        <v>94</v>
      </c>
      <c r="B53" s="60"/>
      <c r="C53" s="9"/>
      <c r="D53" s="9"/>
      <c r="E53" s="10" t="s">
        <v>86</v>
      </c>
      <c r="F53" s="71"/>
    </row>
    <row r="54" spans="1:6" ht="17.25" thickBot="1" x14ac:dyDescent="0.3">
      <c r="A54" s="128" t="s">
        <v>101</v>
      </c>
      <c r="B54" s="129"/>
      <c r="C54" s="129"/>
      <c r="D54" s="129" t="s">
        <v>105</v>
      </c>
      <c r="E54" s="130"/>
      <c r="F54" s="74"/>
    </row>
    <row r="55" spans="1:6" ht="26.25" thickBot="1" x14ac:dyDescent="0.3">
      <c r="A55" s="44" t="s">
        <v>51</v>
      </c>
      <c r="B55" s="44" t="s">
        <v>52</v>
      </c>
      <c r="C55" s="44" t="s">
        <v>89</v>
      </c>
      <c r="D55" s="44" t="s">
        <v>102</v>
      </c>
      <c r="E55" s="44" t="s">
        <v>90</v>
      </c>
      <c r="F55" s="72"/>
    </row>
    <row r="56" spans="1:6" ht="15.75" thickBot="1" x14ac:dyDescent="0.3">
      <c r="A56" s="14" t="s">
        <v>53</v>
      </c>
      <c r="B56" s="6">
        <v>45</v>
      </c>
      <c r="C56" s="131"/>
      <c r="D56" s="131"/>
      <c r="E56" s="4">
        <f>(B56*C56)</f>
        <v>0</v>
      </c>
      <c r="F56" s="73"/>
    </row>
    <row r="57" spans="1:6" ht="15.75" thickBot="1" x14ac:dyDescent="0.3">
      <c r="A57" s="15" t="s">
        <v>54</v>
      </c>
      <c r="B57" s="7">
        <v>3</v>
      </c>
      <c r="C57" s="132"/>
      <c r="D57" s="132"/>
      <c r="E57" s="4">
        <f>(B57*C57)</f>
        <v>0</v>
      </c>
      <c r="F57" s="73"/>
    </row>
    <row r="58" spans="1:6" ht="15.75" thickBot="1" x14ac:dyDescent="0.3">
      <c r="A58" s="15" t="s">
        <v>58</v>
      </c>
      <c r="B58" s="7">
        <v>7</v>
      </c>
      <c r="C58" s="132"/>
      <c r="D58" s="132"/>
      <c r="E58" s="4">
        <f>(B58*C58)</f>
        <v>0</v>
      </c>
      <c r="F58" s="73"/>
    </row>
    <row r="59" spans="1:6" ht="39" thickBot="1" x14ac:dyDescent="0.3">
      <c r="A59" s="15" t="s">
        <v>24</v>
      </c>
      <c r="B59" s="7">
        <v>16</v>
      </c>
      <c r="C59" s="132"/>
      <c r="D59" s="132"/>
      <c r="E59" s="4">
        <f>(B59*C59)</f>
        <v>0</v>
      </c>
      <c r="F59" s="73"/>
    </row>
    <row r="60" spans="1:6" ht="15.75" thickBot="1" x14ac:dyDescent="0.3">
      <c r="A60" s="15" t="s">
        <v>57</v>
      </c>
      <c r="B60" s="7">
        <v>29</v>
      </c>
      <c r="C60" s="132"/>
      <c r="D60" s="132"/>
      <c r="E60" s="4">
        <f>(B60*C60)</f>
        <v>0</v>
      </c>
      <c r="F60" s="73"/>
    </row>
    <row r="61" spans="1:6" ht="15.75" thickBot="1" x14ac:dyDescent="0.3">
      <c r="A61" s="2"/>
      <c r="B61" s="65" t="s">
        <v>87</v>
      </c>
      <c r="C61" s="66"/>
      <c r="D61" s="4"/>
      <c r="E61" s="3">
        <f>SUM(E56:E60)</f>
        <v>0</v>
      </c>
      <c r="F61" s="22"/>
    </row>
    <row r="62" spans="1:6" ht="15.75" thickBot="1" x14ac:dyDescent="0.3">
      <c r="A62" s="2"/>
      <c r="B62" s="65" t="s">
        <v>88</v>
      </c>
      <c r="C62" s="66"/>
      <c r="D62" s="42"/>
      <c r="E62" s="3">
        <f>E61/100</f>
        <v>0</v>
      </c>
      <c r="F62" s="22">
        <f>E62</f>
        <v>0</v>
      </c>
    </row>
  </sheetData>
  <sheetProtection password="AD9B" sheet="1" objects="1" scenarios="1"/>
  <mergeCells count="25">
    <mergeCell ref="A53:B53"/>
    <mergeCell ref="A54:C54"/>
    <mergeCell ref="D54:E54"/>
    <mergeCell ref="B61:C61"/>
    <mergeCell ref="B62:C62"/>
    <mergeCell ref="A40:B40"/>
    <mergeCell ref="A41:C41"/>
    <mergeCell ref="D41:E41"/>
    <mergeCell ref="B48:C48"/>
    <mergeCell ref="B49:C49"/>
    <mergeCell ref="A27:B27"/>
    <mergeCell ref="A28:C28"/>
    <mergeCell ref="D28:E28"/>
    <mergeCell ref="B35:C35"/>
    <mergeCell ref="B36:C36"/>
    <mergeCell ref="A1:B1"/>
    <mergeCell ref="A2:C2"/>
    <mergeCell ref="D2:E2"/>
    <mergeCell ref="B22:C22"/>
    <mergeCell ref="B23:C23"/>
    <mergeCell ref="A14:B14"/>
    <mergeCell ref="A15:C15"/>
    <mergeCell ref="D15:E15"/>
    <mergeCell ref="B9:C9"/>
    <mergeCell ref="B10:C10"/>
  </mergeCells>
  <phoneticPr fontId="7" type="noConversion"/>
  <printOptions horizontalCentered="1"/>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dimension ref="A1:H67"/>
  <sheetViews>
    <sheetView topLeftCell="A58" workbookViewId="0">
      <selection activeCell="C60" activeCellId="10" sqref="A2:E2 C4:D9 A16:E16 C18:D22 C23:D23 A30:E30 C32:D37 A44:E44 C46:D51 A58:E58 C60:D65"/>
    </sheetView>
  </sheetViews>
  <sheetFormatPr defaultColWidth="8.85546875" defaultRowHeight="15" x14ac:dyDescent="0.25"/>
  <cols>
    <col min="1" max="1" width="20.42578125" customWidth="1"/>
    <col min="2" max="2" width="14.85546875" customWidth="1"/>
    <col min="3" max="3" width="20.28515625" customWidth="1"/>
    <col min="4" max="4" width="28" customWidth="1"/>
    <col min="5" max="5" width="20.140625" customWidth="1"/>
    <col min="6" max="6" width="20.140625" hidden="1" customWidth="1"/>
    <col min="7" max="7" width="14.28515625" customWidth="1"/>
  </cols>
  <sheetData>
    <row r="1" spans="1:8" ht="91.5" customHeight="1" thickBot="1" x14ac:dyDescent="0.3">
      <c r="A1" s="67" t="s">
        <v>96</v>
      </c>
      <c r="B1" s="60"/>
      <c r="C1" s="9"/>
      <c r="D1" s="9"/>
      <c r="E1" s="10" t="s">
        <v>86</v>
      </c>
      <c r="F1" s="71"/>
    </row>
    <row r="2" spans="1:8" ht="27.75" customHeight="1" thickBot="1" x14ac:dyDescent="0.3">
      <c r="A2" s="128" t="s">
        <v>101</v>
      </c>
      <c r="B2" s="129"/>
      <c r="C2" s="129"/>
      <c r="D2" s="129" t="s">
        <v>105</v>
      </c>
      <c r="E2" s="130"/>
      <c r="F2" s="43"/>
      <c r="G2" s="32" t="s">
        <v>6</v>
      </c>
      <c r="H2" s="33" t="e">
        <f>AVERAGEIFS((F:F),(F:F),"&gt;0")</f>
        <v>#DIV/0!</v>
      </c>
    </row>
    <row r="3" spans="1:8" ht="31.5" customHeight="1" thickBot="1" x14ac:dyDescent="0.3">
      <c r="A3" s="16" t="s">
        <v>51</v>
      </c>
      <c r="B3" s="16" t="s">
        <v>52</v>
      </c>
      <c r="C3" s="16" t="s">
        <v>89</v>
      </c>
      <c r="D3" s="16" t="s">
        <v>102</v>
      </c>
      <c r="E3" s="16" t="s">
        <v>90</v>
      </c>
      <c r="F3" s="72"/>
    </row>
    <row r="4" spans="1:8" ht="40.5" customHeight="1" thickBot="1" x14ac:dyDescent="0.3">
      <c r="A4" s="14" t="s">
        <v>53</v>
      </c>
      <c r="B4" s="6">
        <v>45</v>
      </c>
      <c r="C4" s="131"/>
      <c r="D4" s="131"/>
      <c r="E4" s="4">
        <f t="shared" ref="E4:E9" si="0">(B4*C4)</f>
        <v>0</v>
      </c>
      <c r="F4" s="73"/>
    </row>
    <row r="5" spans="1:8" ht="40.5" customHeight="1" thickBot="1" x14ac:dyDescent="0.3">
      <c r="A5" s="15" t="s">
        <v>95</v>
      </c>
      <c r="B5" s="7">
        <v>10</v>
      </c>
      <c r="C5" s="132"/>
      <c r="D5" s="132"/>
      <c r="E5" s="4">
        <f t="shared" si="0"/>
        <v>0</v>
      </c>
      <c r="F5" s="73"/>
    </row>
    <row r="6" spans="1:8" ht="40.5" customHeight="1" thickBot="1" x14ac:dyDescent="0.3">
      <c r="A6" s="15" t="s">
        <v>58</v>
      </c>
      <c r="B6" s="7">
        <v>5</v>
      </c>
      <c r="C6" s="132"/>
      <c r="D6" s="132"/>
      <c r="E6" s="4">
        <f t="shared" si="0"/>
        <v>0</v>
      </c>
      <c r="F6" s="73"/>
    </row>
    <row r="7" spans="1:8" ht="40.5" customHeight="1" thickBot="1" x14ac:dyDescent="0.3">
      <c r="A7" s="15" t="s">
        <v>56</v>
      </c>
      <c r="B7" s="7">
        <v>7</v>
      </c>
      <c r="C7" s="132"/>
      <c r="D7" s="132"/>
      <c r="E7" s="4">
        <f t="shared" si="0"/>
        <v>0</v>
      </c>
      <c r="F7" s="73"/>
    </row>
    <row r="8" spans="1:8" ht="40.5" customHeight="1" thickBot="1" x14ac:dyDescent="0.3">
      <c r="A8" s="15" t="s">
        <v>57</v>
      </c>
      <c r="B8" s="7">
        <v>18</v>
      </c>
      <c r="C8" s="132"/>
      <c r="D8" s="132"/>
      <c r="E8" s="4">
        <f t="shared" si="0"/>
        <v>0</v>
      </c>
      <c r="F8" s="73"/>
    </row>
    <row r="9" spans="1:8" ht="40.5" customHeight="1" thickBot="1" x14ac:dyDescent="0.3">
      <c r="A9" s="15" t="s">
        <v>65</v>
      </c>
      <c r="B9" s="7">
        <v>15</v>
      </c>
      <c r="C9" s="132"/>
      <c r="D9" s="131"/>
      <c r="E9" s="4">
        <f t="shared" si="0"/>
        <v>0</v>
      </c>
      <c r="F9" s="73"/>
    </row>
    <row r="10" spans="1:8" ht="15.75" thickBot="1" x14ac:dyDescent="0.3">
      <c r="A10" s="2"/>
      <c r="B10" s="65" t="s">
        <v>87</v>
      </c>
      <c r="C10" s="66"/>
      <c r="D10" s="17"/>
      <c r="E10" s="3">
        <f>SUM(E4:E8)</f>
        <v>0</v>
      </c>
      <c r="F10" s="22"/>
    </row>
    <row r="11" spans="1:8" ht="15.75" customHeight="1" thickBot="1" x14ac:dyDescent="0.3">
      <c r="A11" s="2"/>
      <c r="B11" s="65" t="s">
        <v>88</v>
      </c>
      <c r="C11" s="66"/>
      <c r="D11" s="18"/>
      <c r="E11" s="3">
        <f>E10/100</f>
        <v>0</v>
      </c>
      <c r="F11" s="22">
        <f>E11</f>
        <v>0</v>
      </c>
    </row>
    <row r="14" spans="1:8" ht="15.75" thickBot="1" x14ac:dyDescent="0.3"/>
    <row r="15" spans="1:8" ht="91.5" customHeight="1" thickBot="1" x14ac:dyDescent="0.3">
      <c r="A15" s="67" t="s">
        <v>96</v>
      </c>
      <c r="B15" s="60"/>
      <c r="C15" s="9"/>
      <c r="D15" s="9"/>
      <c r="E15" s="10" t="s">
        <v>86</v>
      </c>
      <c r="F15" s="71"/>
    </row>
    <row r="16" spans="1:8" ht="27.75" customHeight="1" thickBot="1" x14ac:dyDescent="0.3">
      <c r="A16" s="128" t="s">
        <v>101</v>
      </c>
      <c r="B16" s="129"/>
      <c r="C16" s="129"/>
      <c r="D16" s="129" t="s">
        <v>105</v>
      </c>
      <c r="E16" s="130"/>
      <c r="F16" s="74"/>
    </row>
    <row r="17" spans="1:6" ht="31.5" customHeight="1" thickBot="1" x14ac:dyDescent="0.3">
      <c r="A17" s="16" t="s">
        <v>51</v>
      </c>
      <c r="B17" s="16" t="s">
        <v>52</v>
      </c>
      <c r="C17" s="16" t="s">
        <v>89</v>
      </c>
      <c r="D17" s="16" t="s">
        <v>102</v>
      </c>
      <c r="E17" s="16" t="s">
        <v>90</v>
      </c>
      <c r="F17" s="72"/>
    </row>
    <row r="18" spans="1:6" ht="40.5" customHeight="1" thickBot="1" x14ac:dyDescent="0.3">
      <c r="A18" s="14" t="s">
        <v>53</v>
      </c>
      <c r="B18" s="6">
        <v>45</v>
      </c>
      <c r="C18" s="131"/>
      <c r="D18" s="131"/>
      <c r="E18" s="4">
        <f t="shared" ref="E18:E23" si="1">(B18*C18)</f>
        <v>0</v>
      </c>
      <c r="F18" s="73"/>
    </row>
    <row r="19" spans="1:6" ht="40.5" customHeight="1" thickBot="1" x14ac:dyDescent="0.3">
      <c r="A19" s="15" t="s">
        <v>95</v>
      </c>
      <c r="B19" s="7">
        <v>10</v>
      </c>
      <c r="C19" s="132"/>
      <c r="D19" s="132"/>
      <c r="E19" s="4">
        <f t="shared" si="1"/>
        <v>0</v>
      </c>
      <c r="F19" s="73"/>
    </row>
    <row r="20" spans="1:6" ht="40.5" customHeight="1" thickBot="1" x14ac:dyDescent="0.3">
      <c r="A20" s="15" t="s">
        <v>58</v>
      </c>
      <c r="B20" s="7">
        <v>5</v>
      </c>
      <c r="C20" s="132"/>
      <c r="D20" s="132"/>
      <c r="E20" s="4">
        <f t="shared" si="1"/>
        <v>0</v>
      </c>
      <c r="F20" s="73"/>
    </row>
    <row r="21" spans="1:6" ht="40.5" customHeight="1" thickBot="1" x14ac:dyDescent="0.3">
      <c r="A21" s="15" t="s">
        <v>56</v>
      </c>
      <c r="B21" s="7">
        <v>7</v>
      </c>
      <c r="C21" s="132"/>
      <c r="D21" s="132"/>
      <c r="E21" s="4">
        <f t="shared" si="1"/>
        <v>0</v>
      </c>
      <c r="F21" s="73"/>
    </row>
    <row r="22" spans="1:6" ht="40.5" customHeight="1" thickBot="1" x14ac:dyDescent="0.3">
      <c r="A22" s="15" t="s">
        <v>57</v>
      </c>
      <c r="B22" s="7">
        <v>18</v>
      </c>
      <c r="C22" s="132"/>
      <c r="D22" s="132"/>
      <c r="E22" s="4">
        <f t="shared" si="1"/>
        <v>0</v>
      </c>
      <c r="F22" s="73"/>
    </row>
    <row r="23" spans="1:6" ht="40.5" customHeight="1" thickBot="1" x14ac:dyDescent="0.3">
      <c r="A23" s="15" t="s">
        <v>65</v>
      </c>
      <c r="B23" s="7">
        <v>15</v>
      </c>
      <c r="C23" s="132"/>
      <c r="D23" s="131"/>
      <c r="E23" s="4">
        <f t="shared" si="1"/>
        <v>0</v>
      </c>
      <c r="F23" s="73"/>
    </row>
    <row r="24" spans="1:6" ht="15.75" thickBot="1" x14ac:dyDescent="0.3">
      <c r="A24" s="2"/>
      <c r="B24" s="65" t="s">
        <v>87</v>
      </c>
      <c r="C24" s="66"/>
      <c r="D24" s="17"/>
      <c r="E24" s="3">
        <f>SUM(E18:E23)</f>
        <v>0</v>
      </c>
      <c r="F24" s="22"/>
    </row>
    <row r="25" spans="1:6" ht="15.75" thickBot="1" x14ac:dyDescent="0.3">
      <c r="A25" s="2"/>
      <c r="B25" s="65" t="s">
        <v>88</v>
      </c>
      <c r="C25" s="66"/>
      <c r="D25" s="18"/>
      <c r="E25" s="3">
        <f>E24/100</f>
        <v>0</v>
      </c>
      <c r="F25" s="22">
        <f>E25</f>
        <v>0</v>
      </c>
    </row>
    <row r="28" spans="1:6" ht="15.75" thickBot="1" x14ac:dyDescent="0.3"/>
    <row r="29" spans="1:6" ht="77.25" thickBot="1" x14ac:dyDescent="0.3">
      <c r="A29" s="75" t="s">
        <v>96</v>
      </c>
      <c r="B29" s="76"/>
      <c r="C29" s="9"/>
      <c r="D29" s="9"/>
      <c r="E29" s="10" t="s">
        <v>86</v>
      </c>
      <c r="F29" s="71"/>
    </row>
    <row r="30" spans="1:6" ht="17.25" thickBot="1" x14ac:dyDescent="0.3">
      <c r="A30" s="128" t="s">
        <v>101</v>
      </c>
      <c r="B30" s="129"/>
      <c r="C30" s="129"/>
      <c r="D30" s="129" t="s">
        <v>105</v>
      </c>
      <c r="E30" s="130"/>
      <c r="F30" s="74"/>
    </row>
    <row r="31" spans="1:6" ht="26.25" thickBot="1" x14ac:dyDescent="0.3">
      <c r="A31" s="44" t="s">
        <v>51</v>
      </c>
      <c r="B31" s="44" t="s">
        <v>52</v>
      </c>
      <c r="C31" s="44" t="s">
        <v>89</v>
      </c>
      <c r="D31" s="44" t="s">
        <v>102</v>
      </c>
      <c r="E31" s="44" t="s">
        <v>90</v>
      </c>
      <c r="F31" s="72"/>
    </row>
    <row r="32" spans="1:6" ht="15.75" thickBot="1" x14ac:dyDescent="0.3">
      <c r="A32" s="14" t="s">
        <v>53</v>
      </c>
      <c r="B32" s="6">
        <v>45</v>
      </c>
      <c r="C32" s="131"/>
      <c r="D32" s="131"/>
      <c r="E32" s="4">
        <f t="shared" ref="E32:E37" si="2">(B32*C32)</f>
        <v>0</v>
      </c>
      <c r="F32" s="73"/>
    </row>
    <row r="33" spans="1:6" ht="26.25" thickBot="1" x14ac:dyDescent="0.3">
      <c r="A33" s="15" t="s">
        <v>95</v>
      </c>
      <c r="B33" s="7">
        <v>10</v>
      </c>
      <c r="C33" s="132"/>
      <c r="D33" s="132"/>
      <c r="E33" s="4">
        <f t="shared" si="2"/>
        <v>0</v>
      </c>
      <c r="F33" s="73"/>
    </row>
    <row r="34" spans="1:6" ht="15.75" thickBot="1" x14ac:dyDescent="0.3">
      <c r="A34" s="15" t="s">
        <v>58</v>
      </c>
      <c r="B34" s="7">
        <v>5</v>
      </c>
      <c r="C34" s="132"/>
      <c r="D34" s="132"/>
      <c r="E34" s="4">
        <f t="shared" si="2"/>
        <v>0</v>
      </c>
      <c r="F34" s="73"/>
    </row>
    <row r="35" spans="1:6" ht="15.75" thickBot="1" x14ac:dyDescent="0.3">
      <c r="A35" s="15" t="s">
        <v>56</v>
      </c>
      <c r="B35" s="7">
        <v>7</v>
      </c>
      <c r="C35" s="132"/>
      <c r="D35" s="132"/>
      <c r="E35" s="4">
        <f t="shared" si="2"/>
        <v>0</v>
      </c>
      <c r="F35" s="73"/>
    </row>
    <row r="36" spans="1:6" ht="15.75" thickBot="1" x14ac:dyDescent="0.3">
      <c r="A36" s="15" t="s">
        <v>57</v>
      </c>
      <c r="B36" s="7">
        <v>18</v>
      </c>
      <c r="C36" s="132"/>
      <c r="D36" s="132"/>
      <c r="E36" s="4">
        <f t="shared" si="2"/>
        <v>0</v>
      </c>
      <c r="F36" s="73"/>
    </row>
    <row r="37" spans="1:6" ht="15.75" thickBot="1" x14ac:dyDescent="0.3">
      <c r="A37" s="15" t="s">
        <v>65</v>
      </c>
      <c r="B37" s="7">
        <v>15</v>
      </c>
      <c r="C37" s="132"/>
      <c r="D37" s="131"/>
      <c r="E37" s="4">
        <f t="shared" si="2"/>
        <v>0</v>
      </c>
      <c r="F37" s="73"/>
    </row>
    <row r="38" spans="1:6" ht="15.75" thickBot="1" x14ac:dyDescent="0.3">
      <c r="A38" s="2"/>
      <c r="B38" s="65" t="s">
        <v>87</v>
      </c>
      <c r="C38" s="66"/>
      <c r="D38" s="42"/>
      <c r="E38" s="3">
        <f>SUM(E32:E36)</f>
        <v>0</v>
      </c>
      <c r="F38" s="22"/>
    </row>
    <row r="39" spans="1:6" ht="15.75" customHeight="1" thickBot="1" x14ac:dyDescent="0.3">
      <c r="A39" s="2"/>
      <c r="B39" s="65" t="s">
        <v>88</v>
      </c>
      <c r="C39" s="66"/>
      <c r="D39" s="18"/>
      <c r="E39" s="3">
        <f>E38/100</f>
        <v>0</v>
      </c>
      <c r="F39" s="22">
        <f>E39</f>
        <v>0</v>
      </c>
    </row>
    <row r="42" spans="1:6" ht="15.75" thickBot="1" x14ac:dyDescent="0.3"/>
    <row r="43" spans="1:6" ht="77.25" thickBot="1" x14ac:dyDescent="0.3">
      <c r="A43" s="75" t="s">
        <v>96</v>
      </c>
      <c r="B43" s="76"/>
      <c r="C43" s="9"/>
      <c r="D43" s="9"/>
      <c r="E43" s="10" t="s">
        <v>86</v>
      </c>
      <c r="F43" s="71"/>
    </row>
    <row r="44" spans="1:6" ht="17.25" thickBot="1" x14ac:dyDescent="0.3">
      <c r="A44" s="128" t="s">
        <v>101</v>
      </c>
      <c r="B44" s="129"/>
      <c r="C44" s="129"/>
      <c r="D44" s="129" t="s">
        <v>105</v>
      </c>
      <c r="E44" s="130"/>
      <c r="F44" s="74"/>
    </row>
    <row r="45" spans="1:6" ht="26.25" thickBot="1" x14ac:dyDescent="0.3">
      <c r="A45" s="44" t="s">
        <v>51</v>
      </c>
      <c r="B45" s="44" t="s">
        <v>52</v>
      </c>
      <c r="C45" s="44" t="s">
        <v>89</v>
      </c>
      <c r="D45" s="44" t="s">
        <v>102</v>
      </c>
      <c r="E45" s="44" t="s">
        <v>90</v>
      </c>
      <c r="F45" s="72"/>
    </row>
    <row r="46" spans="1:6" ht="15.75" thickBot="1" x14ac:dyDescent="0.3">
      <c r="A46" s="14" t="s">
        <v>53</v>
      </c>
      <c r="B46" s="6">
        <v>45</v>
      </c>
      <c r="C46" s="131"/>
      <c r="D46" s="131"/>
      <c r="E46" s="4">
        <f t="shared" ref="E46:E51" si="3">(B46*C46)</f>
        <v>0</v>
      </c>
      <c r="F46" s="73"/>
    </row>
    <row r="47" spans="1:6" ht="26.25" thickBot="1" x14ac:dyDescent="0.3">
      <c r="A47" s="15" t="s">
        <v>95</v>
      </c>
      <c r="B47" s="7">
        <v>10</v>
      </c>
      <c r="C47" s="132"/>
      <c r="D47" s="132"/>
      <c r="E47" s="4">
        <f t="shared" si="3"/>
        <v>0</v>
      </c>
      <c r="F47" s="73"/>
    </row>
    <row r="48" spans="1:6" ht="15.75" thickBot="1" x14ac:dyDescent="0.3">
      <c r="A48" s="15" t="s">
        <v>58</v>
      </c>
      <c r="B48" s="7">
        <v>5</v>
      </c>
      <c r="C48" s="132"/>
      <c r="D48" s="132"/>
      <c r="E48" s="4">
        <f t="shared" si="3"/>
        <v>0</v>
      </c>
      <c r="F48" s="73"/>
    </row>
    <row r="49" spans="1:6" ht="15.75" thickBot="1" x14ac:dyDescent="0.3">
      <c r="A49" s="15" t="s">
        <v>56</v>
      </c>
      <c r="B49" s="7">
        <v>7</v>
      </c>
      <c r="C49" s="132"/>
      <c r="D49" s="132"/>
      <c r="E49" s="4">
        <f t="shared" si="3"/>
        <v>0</v>
      </c>
      <c r="F49" s="73"/>
    </row>
    <row r="50" spans="1:6" ht="15.75" thickBot="1" x14ac:dyDescent="0.3">
      <c r="A50" s="15" t="s">
        <v>57</v>
      </c>
      <c r="B50" s="7">
        <v>18</v>
      </c>
      <c r="C50" s="132"/>
      <c r="D50" s="132"/>
      <c r="E50" s="4">
        <f t="shared" si="3"/>
        <v>0</v>
      </c>
      <c r="F50" s="73"/>
    </row>
    <row r="51" spans="1:6" ht="15.75" thickBot="1" x14ac:dyDescent="0.3">
      <c r="A51" s="15" t="s">
        <v>65</v>
      </c>
      <c r="B51" s="7">
        <v>15</v>
      </c>
      <c r="C51" s="132"/>
      <c r="D51" s="131"/>
      <c r="E51" s="4">
        <f t="shared" si="3"/>
        <v>0</v>
      </c>
      <c r="F51" s="73"/>
    </row>
    <row r="52" spans="1:6" ht="15.75" thickBot="1" x14ac:dyDescent="0.3">
      <c r="A52" s="2"/>
      <c r="B52" s="65" t="s">
        <v>87</v>
      </c>
      <c r="C52" s="66"/>
      <c r="D52" s="42"/>
      <c r="E52" s="3">
        <f>SUM(E46:E51)</f>
        <v>0</v>
      </c>
      <c r="F52" s="22"/>
    </row>
    <row r="53" spans="1:6" ht="15.75" customHeight="1" thickBot="1" x14ac:dyDescent="0.3">
      <c r="A53" s="2"/>
      <c r="B53" s="65" t="s">
        <v>88</v>
      </c>
      <c r="C53" s="66"/>
      <c r="D53" s="18"/>
      <c r="E53" s="3">
        <f>E52/100</f>
        <v>0</v>
      </c>
      <c r="F53" s="22">
        <f>E53</f>
        <v>0</v>
      </c>
    </row>
    <row r="56" spans="1:6" ht="15.75" thickBot="1" x14ac:dyDescent="0.3"/>
    <row r="57" spans="1:6" ht="77.25" thickBot="1" x14ac:dyDescent="0.3">
      <c r="A57" s="75" t="s">
        <v>96</v>
      </c>
      <c r="B57" s="76"/>
      <c r="C57" s="9"/>
      <c r="D57" s="9"/>
      <c r="E57" s="10" t="s">
        <v>86</v>
      </c>
      <c r="F57" s="71"/>
    </row>
    <row r="58" spans="1:6" ht="17.25" thickBot="1" x14ac:dyDescent="0.3">
      <c r="A58" s="128" t="s">
        <v>101</v>
      </c>
      <c r="B58" s="129"/>
      <c r="C58" s="129"/>
      <c r="D58" s="129" t="s">
        <v>105</v>
      </c>
      <c r="E58" s="130"/>
      <c r="F58" s="74"/>
    </row>
    <row r="59" spans="1:6" ht="26.25" thickBot="1" x14ac:dyDescent="0.3">
      <c r="A59" s="44" t="s">
        <v>51</v>
      </c>
      <c r="B59" s="44" t="s">
        <v>52</v>
      </c>
      <c r="C59" s="44" t="s">
        <v>89</v>
      </c>
      <c r="D59" s="44" t="s">
        <v>102</v>
      </c>
      <c r="E59" s="44" t="s">
        <v>90</v>
      </c>
      <c r="F59" s="72"/>
    </row>
    <row r="60" spans="1:6" ht="15.75" thickBot="1" x14ac:dyDescent="0.3">
      <c r="A60" s="14" t="s">
        <v>53</v>
      </c>
      <c r="B60" s="6">
        <v>45</v>
      </c>
      <c r="C60" s="131"/>
      <c r="D60" s="131"/>
      <c r="E60" s="4">
        <f t="shared" ref="E60:E65" si="4">(B60*C60)</f>
        <v>0</v>
      </c>
      <c r="F60" s="73"/>
    </row>
    <row r="61" spans="1:6" ht="26.25" thickBot="1" x14ac:dyDescent="0.3">
      <c r="A61" s="15" t="s">
        <v>95</v>
      </c>
      <c r="B61" s="7">
        <v>10</v>
      </c>
      <c r="C61" s="132"/>
      <c r="D61" s="132"/>
      <c r="E61" s="4">
        <f t="shared" si="4"/>
        <v>0</v>
      </c>
      <c r="F61" s="73"/>
    </row>
    <row r="62" spans="1:6" ht="15.75" thickBot="1" x14ac:dyDescent="0.3">
      <c r="A62" s="15" t="s">
        <v>58</v>
      </c>
      <c r="B62" s="7">
        <v>5</v>
      </c>
      <c r="C62" s="132"/>
      <c r="D62" s="132"/>
      <c r="E62" s="4">
        <f t="shared" si="4"/>
        <v>0</v>
      </c>
      <c r="F62" s="73"/>
    </row>
    <row r="63" spans="1:6" ht="15.75" thickBot="1" x14ac:dyDescent="0.3">
      <c r="A63" s="15" t="s">
        <v>56</v>
      </c>
      <c r="B63" s="7">
        <v>7</v>
      </c>
      <c r="C63" s="132"/>
      <c r="D63" s="132"/>
      <c r="E63" s="4">
        <f t="shared" si="4"/>
        <v>0</v>
      </c>
      <c r="F63" s="73"/>
    </row>
    <row r="64" spans="1:6" ht="15.75" thickBot="1" x14ac:dyDescent="0.3">
      <c r="A64" s="15" t="s">
        <v>57</v>
      </c>
      <c r="B64" s="7">
        <v>18</v>
      </c>
      <c r="C64" s="132"/>
      <c r="D64" s="132"/>
      <c r="E64" s="4">
        <f t="shared" si="4"/>
        <v>0</v>
      </c>
      <c r="F64" s="73"/>
    </row>
    <row r="65" spans="1:6" ht="15.75" thickBot="1" x14ac:dyDescent="0.3">
      <c r="A65" s="15" t="s">
        <v>65</v>
      </c>
      <c r="B65" s="7">
        <v>15</v>
      </c>
      <c r="C65" s="132"/>
      <c r="D65" s="131"/>
      <c r="E65" s="4">
        <f t="shared" si="4"/>
        <v>0</v>
      </c>
      <c r="F65" s="73"/>
    </row>
    <row r="66" spans="1:6" ht="15.75" thickBot="1" x14ac:dyDescent="0.3">
      <c r="A66" s="2"/>
      <c r="B66" s="65" t="s">
        <v>87</v>
      </c>
      <c r="C66" s="66"/>
      <c r="D66" s="42"/>
      <c r="E66" s="3">
        <f>SUM(E60:E64)</f>
        <v>0</v>
      </c>
      <c r="F66" s="22"/>
    </row>
    <row r="67" spans="1:6" ht="15.75" thickBot="1" x14ac:dyDescent="0.3">
      <c r="A67" s="2"/>
      <c r="B67" s="65" t="s">
        <v>88</v>
      </c>
      <c r="C67" s="66"/>
      <c r="D67" s="18"/>
      <c r="E67" s="3">
        <f>E66/100</f>
        <v>0</v>
      </c>
      <c r="F67" s="22">
        <f>E67</f>
        <v>0</v>
      </c>
    </row>
  </sheetData>
  <sheetProtection password="AD9B" sheet="1" objects="1" scenarios="1"/>
  <mergeCells count="25">
    <mergeCell ref="A57:B57"/>
    <mergeCell ref="A58:C58"/>
    <mergeCell ref="D58:E58"/>
    <mergeCell ref="B66:C66"/>
    <mergeCell ref="B67:C67"/>
    <mergeCell ref="A43:B43"/>
    <mergeCell ref="A44:C44"/>
    <mergeCell ref="D44:E44"/>
    <mergeCell ref="B52:C52"/>
    <mergeCell ref="B53:C53"/>
    <mergeCell ref="A29:B29"/>
    <mergeCell ref="A30:C30"/>
    <mergeCell ref="D30:E30"/>
    <mergeCell ref="B38:C38"/>
    <mergeCell ref="B39:C39"/>
    <mergeCell ref="A1:B1"/>
    <mergeCell ref="A2:C2"/>
    <mergeCell ref="D2:E2"/>
    <mergeCell ref="B24:C24"/>
    <mergeCell ref="B25:C25"/>
    <mergeCell ref="A15:B15"/>
    <mergeCell ref="A16:C16"/>
    <mergeCell ref="D16:E16"/>
    <mergeCell ref="B10:C10"/>
    <mergeCell ref="B11:C11"/>
  </mergeCells>
  <phoneticPr fontId="7" type="noConversion"/>
  <printOptions horizontalCentered="1"/>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dimension ref="A1:H65"/>
  <sheetViews>
    <sheetView workbookViewId="0">
      <selection activeCell="A71" sqref="A71"/>
    </sheetView>
  </sheetViews>
  <sheetFormatPr defaultColWidth="8.85546875" defaultRowHeight="15" x14ac:dyDescent="0.25"/>
  <cols>
    <col min="1" max="1" width="20.42578125" customWidth="1"/>
    <col min="2" max="2" width="14.85546875" customWidth="1"/>
    <col min="3" max="3" width="20.28515625" customWidth="1"/>
    <col min="4" max="4" width="28" customWidth="1"/>
    <col min="5" max="5" width="20.140625" customWidth="1"/>
    <col min="6" max="6" width="20.140625" hidden="1" customWidth="1"/>
    <col min="7" max="7" width="14.42578125" customWidth="1"/>
  </cols>
  <sheetData>
    <row r="1" spans="1:8" ht="91.5" customHeight="1" thickBot="1" x14ac:dyDescent="0.3">
      <c r="A1" s="67" t="s">
        <v>66</v>
      </c>
      <c r="B1" s="60"/>
      <c r="C1" s="9"/>
      <c r="D1" s="9"/>
      <c r="E1" s="10" t="s">
        <v>86</v>
      </c>
      <c r="F1" s="71"/>
    </row>
    <row r="2" spans="1:8" ht="27.75" customHeight="1" thickBot="1" x14ac:dyDescent="0.3">
      <c r="A2" s="128" t="s">
        <v>101</v>
      </c>
      <c r="B2" s="129"/>
      <c r="C2" s="129"/>
      <c r="D2" s="129" t="s">
        <v>105</v>
      </c>
      <c r="E2" s="130"/>
      <c r="F2" s="43"/>
      <c r="G2" s="32" t="s">
        <v>7</v>
      </c>
      <c r="H2" s="33" t="e">
        <f>AVERAGEIFS((F:F),(F:F),"&gt;0")</f>
        <v>#DIV/0!</v>
      </c>
    </row>
    <row r="3" spans="1:8" ht="15.75" customHeight="1" x14ac:dyDescent="0.25">
      <c r="A3" s="63" t="s">
        <v>51</v>
      </c>
      <c r="B3" s="63" t="s">
        <v>52</v>
      </c>
      <c r="C3" s="63" t="s">
        <v>89</v>
      </c>
      <c r="D3" s="63" t="s">
        <v>102</v>
      </c>
      <c r="E3" s="63" t="s">
        <v>90</v>
      </c>
      <c r="F3" s="72"/>
    </row>
    <row r="4" spans="1:8" ht="15.75" thickBot="1" x14ac:dyDescent="0.3">
      <c r="A4" s="64"/>
      <c r="B4" s="64"/>
      <c r="C4" s="64"/>
      <c r="D4" s="64"/>
      <c r="E4" s="64"/>
      <c r="F4" s="72"/>
    </row>
    <row r="5" spans="1:8" ht="40.5" customHeight="1" thickBot="1" x14ac:dyDescent="0.3">
      <c r="A5" s="14" t="s">
        <v>53</v>
      </c>
      <c r="B5" s="6">
        <v>70</v>
      </c>
      <c r="C5" s="131"/>
      <c r="D5" s="131"/>
      <c r="E5" s="4">
        <f>(B5*C5)</f>
        <v>0</v>
      </c>
      <c r="F5" s="73"/>
    </row>
    <row r="6" spans="1:8" ht="40.5" customHeight="1" thickBot="1" x14ac:dyDescent="0.3">
      <c r="A6" s="15" t="s">
        <v>54</v>
      </c>
      <c r="B6" s="7">
        <v>9</v>
      </c>
      <c r="C6" s="132"/>
      <c r="D6" s="132"/>
      <c r="E6" s="4">
        <f>(B6*C6)</f>
        <v>0</v>
      </c>
      <c r="F6" s="73"/>
    </row>
    <row r="7" spans="1:8" ht="40.5" customHeight="1" thickBot="1" x14ac:dyDescent="0.3">
      <c r="A7" s="15" t="s">
        <v>58</v>
      </c>
      <c r="B7" s="7">
        <v>3</v>
      </c>
      <c r="C7" s="132"/>
      <c r="D7" s="132"/>
      <c r="E7" s="4">
        <f>(B7*C7)</f>
        <v>0</v>
      </c>
      <c r="F7" s="73"/>
    </row>
    <row r="8" spans="1:8" ht="40.5" customHeight="1" thickBot="1" x14ac:dyDescent="0.3">
      <c r="A8" s="15" t="s">
        <v>56</v>
      </c>
      <c r="B8" s="7">
        <v>10</v>
      </c>
      <c r="C8" s="132"/>
      <c r="D8" s="132"/>
      <c r="E8" s="4">
        <f>(B8*C8)</f>
        <v>0</v>
      </c>
      <c r="F8" s="73"/>
    </row>
    <row r="9" spans="1:8" ht="40.5" customHeight="1" thickBot="1" x14ac:dyDescent="0.3">
      <c r="A9" s="15" t="s">
        <v>57</v>
      </c>
      <c r="B9" s="7">
        <v>8</v>
      </c>
      <c r="C9" s="132"/>
      <c r="D9" s="132"/>
      <c r="E9" s="4">
        <f>(B9*C9)</f>
        <v>0</v>
      </c>
      <c r="F9" s="73"/>
    </row>
    <row r="10" spans="1:8" ht="15.75" customHeight="1" thickBot="1" x14ac:dyDescent="0.3">
      <c r="A10" s="2"/>
      <c r="B10" s="65" t="s">
        <v>87</v>
      </c>
      <c r="C10" s="66"/>
      <c r="D10" s="23"/>
      <c r="E10" s="8">
        <f>SUM(E5:E9)</f>
        <v>0</v>
      </c>
      <c r="F10" s="22"/>
    </row>
    <row r="11" spans="1:8" ht="15.75" customHeight="1" thickBot="1" x14ac:dyDescent="0.3">
      <c r="A11" s="2"/>
      <c r="B11" s="65" t="s">
        <v>88</v>
      </c>
      <c r="C11" s="66"/>
      <c r="D11" s="17"/>
      <c r="E11" s="3">
        <f>E10/100</f>
        <v>0</v>
      </c>
      <c r="F11" s="22">
        <f>E11</f>
        <v>0</v>
      </c>
    </row>
    <row r="12" spans="1:8" x14ac:dyDescent="0.25">
      <c r="D12" s="19"/>
    </row>
    <row r="14" spans="1:8" ht="15.75" thickBot="1" x14ac:dyDescent="0.3"/>
    <row r="15" spans="1:8" ht="91.5" customHeight="1" thickBot="1" x14ac:dyDescent="0.3">
      <c r="A15" s="67" t="s">
        <v>66</v>
      </c>
      <c r="B15" s="60"/>
      <c r="C15" s="9"/>
      <c r="D15" s="9"/>
      <c r="E15" s="10" t="s">
        <v>86</v>
      </c>
      <c r="F15" s="71"/>
    </row>
    <row r="16" spans="1:8" ht="27.75" customHeight="1" thickBot="1" x14ac:dyDescent="0.3">
      <c r="A16" s="128" t="s">
        <v>101</v>
      </c>
      <c r="B16" s="129"/>
      <c r="C16" s="129"/>
      <c r="D16" s="129" t="s">
        <v>105</v>
      </c>
      <c r="E16" s="130"/>
      <c r="F16" s="74"/>
    </row>
    <row r="17" spans="1:6" ht="31.5" customHeight="1" thickBot="1" x14ac:dyDescent="0.3">
      <c r="A17" s="16" t="s">
        <v>51</v>
      </c>
      <c r="B17" s="16" t="s">
        <v>52</v>
      </c>
      <c r="C17" s="16" t="s">
        <v>89</v>
      </c>
      <c r="D17" s="16" t="s">
        <v>102</v>
      </c>
      <c r="E17" s="16" t="s">
        <v>90</v>
      </c>
      <c r="F17" s="72"/>
    </row>
    <row r="18" spans="1:6" ht="40.5" customHeight="1" thickBot="1" x14ac:dyDescent="0.3">
      <c r="A18" s="14" t="s">
        <v>53</v>
      </c>
      <c r="B18" s="6">
        <v>70</v>
      </c>
      <c r="C18" s="131"/>
      <c r="D18" s="131"/>
      <c r="E18" s="4">
        <f>(B18*C18)</f>
        <v>0</v>
      </c>
      <c r="F18" s="73"/>
    </row>
    <row r="19" spans="1:6" ht="40.5" customHeight="1" thickBot="1" x14ac:dyDescent="0.3">
      <c r="A19" s="15" t="s">
        <v>54</v>
      </c>
      <c r="B19" s="7">
        <v>9</v>
      </c>
      <c r="C19" s="132"/>
      <c r="D19" s="132"/>
      <c r="E19" s="4">
        <f>(B19*C19)</f>
        <v>0</v>
      </c>
      <c r="F19" s="73"/>
    </row>
    <row r="20" spans="1:6" ht="40.5" customHeight="1" thickBot="1" x14ac:dyDescent="0.3">
      <c r="A20" s="15" t="s">
        <v>58</v>
      </c>
      <c r="B20" s="7">
        <v>3</v>
      </c>
      <c r="C20" s="132"/>
      <c r="D20" s="132"/>
      <c r="E20" s="4">
        <f>(B20*C20)</f>
        <v>0</v>
      </c>
      <c r="F20" s="73"/>
    </row>
    <row r="21" spans="1:6" ht="40.5" customHeight="1" thickBot="1" x14ac:dyDescent="0.3">
      <c r="A21" s="15" t="s">
        <v>56</v>
      </c>
      <c r="B21" s="7">
        <v>10</v>
      </c>
      <c r="C21" s="132"/>
      <c r="D21" s="132"/>
      <c r="E21" s="4">
        <f>(B21*C21)</f>
        <v>0</v>
      </c>
      <c r="F21" s="73"/>
    </row>
    <row r="22" spans="1:6" ht="40.5" customHeight="1" thickBot="1" x14ac:dyDescent="0.3">
      <c r="A22" s="15" t="s">
        <v>57</v>
      </c>
      <c r="B22" s="7">
        <v>8</v>
      </c>
      <c r="C22" s="132"/>
      <c r="D22" s="132"/>
      <c r="E22" s="4">
        <f>(B22*C22)</f>
        <v>0</v>
      </c>
      <c r="F22" s="73"/>
    </row>
    <row r="23" spans="1:6" ht="15.75" thickBot="1" x14ac:dyDescent="0.3">
      <c r="A23" s="2"/>
      <c r="B23" s="65" t="s">
        <v>87</v>
      </c>
      <c r="C23" s="66"/>
      <c r="D23" s="23"/>
      <c r="E23" s="8">
        <f>SUM(E18:E22)</f>
        <v>0</v>
      </c>
      <c r="F23" s="22"/>
    </row>
    <row r="24" spans="1:6" ht="15.75" thickBot="1" x14ac:dyDescent="0.3">
      <c r="A24" s="2"/>
      <c r="B24" s="65" t="s">
        <v>88</v>
      </c>
      <c r="C24" s="66"/>
      <c r="D24" s="17"/>
      <c r="E24" s="3">
        <f>E23/100</f>
        <v>0</v>
      </c>
      <c r="F24" s="22">
        <f>E24</f>
        <v>0</v>
      </c>
    </row>
    <row r="27" spans="1:6" ht="15.75" thickBot="1" x14ac:dyDescent="0.3"/>
    <row r="28" spans="1:6" ht="77.25" thickBot="1" x14ac:dyDescent="0.3">
      <c r="A28" s="67" t="s">
        <v>66</v>
      </c>
      <c r="B28" s="60"/>
      <c r="C28" s="9"/>
      <c r="D28" s="9"/>
      <c r="E28" s="10" t="s">
        <v>86</v>
      </c>
      <c r="F28" s="71"/>
    </row>
    <row r="29" spans="1:6" ht="17.25" thickBot="1" x14ac:dyDescent="0.3">
      <c r="A29" s="128" t="s">
        <v>101</v>
      </c>
      <c r="B29" s="129"/>
      <c r="C29" s="129"/>
      <c r="D29" s="129" t="s">
        <v>105</v>
      </c>
      <c r="E29" s="130"/>
      <c r="F29" s="74"/>
    </row>
    <row r="30" spans="1:6" x14ac:dyDescent="0.25">
      <c r="A30" s="63" t="s">
        <v>51</v>
      </c>
      <c r="B30" s="63" t="s">
        <v>52</v>
      </c>
      <c r="C30" s="63" t="s">
        <v>89</v>
      </c>
      <c r="D30" s="63" t="s">
        <v>102</v>
      </c>
      <c r="E30" s="63" t="s">
        <v>90</v>
      </c>
      <c r="F30" s="72"/>
    </row>
    <row r="31" spans="1:6" ht="15.75" thickBot="1" x14ac:dyDescent="0.3">
      <c r="A31" s="64"/>
      <c r="B31" s="64"/>
      <c r="C31" s="64"/>
      <c r="D31" s="64"/>
      <c r="E31" s="64"/>
      <c r="F31" s="72"/>
    </row>
    <row r="32" spans="1:6" ht="15.75" thickBot="1" x14ac:dyDescent="0.3">
      <c r="A32" s="14" t="s">
        <v>53</v>
      </c>
      <c r="B32" s="6">
        <v>70</v>
      </c>
      <c r="C32" s="131"/>
      <c r="D32" s="131"/>
      <c r="E32" s="4">
        <f>(B32*C32)</f>
        <v>0</v>
      </c>
      <c r="F32" s="73"/>
    </row>
    <row r="33" spans="1:6" ht="15.75" thickBot="1" x14ac:dyDescent="0.3">
      <c r="A33" s="15" t="s">
        <v>54</v>
      </c>
      <c r="B33" s="7">
        <v>9</v>
      </c>
      <c r="C33" s="132"/>
      <c r="D33" s="132"/>
      <c r="E33" s="4">
        <f>(B33*C33)</f>
        <v>0</v>
      </c>
      <c r="F33" s="73"/>
    </row>
    <row r="34" spans="1:6" ht="15.75" thickBot="1" x14ac:dyDescent="0.3">
      <c r="A34" s="15" t="s">
        <v>58</v>
      </c>
      <c r="B34" s="7">
        <v>3</v>
      </c>
      <c r="C34" s="132"/>
      <c r="D34" s="132"/>
      <c r="E34" s="4">
        <f>(B34*C34)</f>
        <v>0</v>
      </c>
      <c r="F34" s="73"/>
    </row>
    <row r="35" spans="1:6" ht="15.75" thickBot="1" x14ac:dyDescent="0.3">
      <c r="A35" s="15" t="s">
        <v>56</v>
      </c>
      <c r="B35" s="7">
        <v>10</v>
      </c>
      <c r="C35" s="132"/>
      <c r="D35" s="132"/>
      <c r="E35" s="4">
        <f>(B35*C35)</f>
        <v>0</v>
      </c>
      <c r="F35" s="73"/>
    </row>
    <row r="36" spans="1:6" ht="15.75" thickBot="1" x14ac:dyDescent="0.3">
      <c r="A36" s="15" t="s">
        <v>57</v>
      </c>
      <c r="B36" s="7">
        <v>8</v>
      </c>
      <c r="C36" s="132"/>
      <c r="D36" s="132"/>
      <c r="E36" s="4">
        <f>(B36*C36)</f>
        <v>0</v>
      </c>
      <c r="F36" s="73"/>
    </row>
    <row r="37" spans="1:6" ht="15.75" thickBot="1" x14ac:dyDescent="0.3">
      <c r="A37" s="2"/>
      <c r="B37" s="65" t="s">
        <v>87</v>
      </c>
      <c r="C37" s="66"/>
      <c r="D37" s="23"/>
      <c r="E37" s="8">
        <f>SUM(E32:E36)</f>
        <v>0</v>
      </c>
      <c r="F37" s="22"/>
    </row>
    <row r="38" spans="1:6" ht="15.75" thickBot="1" x14ac:dyDescent="0.3">
      <c r="A38" s="2"/>
      <c r="B38" s="65" t="s">
        <v>88</v>
      </c>
      <c r="C38" s="66"/>
      <c r="D38" s="42"/>
      <c r="E38" s="3">
        <f>E37/100</f>
        <v>0</v>
      </c>
      <c r="F38" s="22">
        <f>E38</f>
        <v>0</v>
      </c>
    </row>
    <row r="39" spans="1:6" x14ac:dyDescent="0.25">
      <c r="D39" s="19"/>
    </row>
    <row r="41" spans="1:6" ht="15.75" thickBot="1" x14ac:dyDescent="0.3"/>
    <row r="42" spans="1:6" ht="77.25" thickBot="1" x14ac:dyDescent="0.3">
      <c r="A42" s="67" t="s">
        <v>66</v>
      </c>
      <c r="B42" s="60"/>
      <c r="C42" s="9"/>
      <c r="D42" s="9"/>
      <c r="E42" s="10" t="s">
        <v>86</v>
      </c>
      <c r="F42" s="71"/>
    </row>
    <row r="43" spans="1:6" ht="17.25" thickBot="1" x14ac:dyDescent="0.3">
      <c r="A43" s="128" t="s">
        <v>101</v>
      </c>
      <c r="B43" s="129"/>
      <c r="C43" s="129"/>
      <c r="D43" s="129" t="s">
        <v>105</v>
      </c>
      <c r="E43" s="130"/>
      <c r="F43" s="74"/>
    </row>
    <row r="44" spans="1:6" ht="26.25" thickBot="1" x14ac:dyDescent="0.3">
      <c r="A44" s="44" t="s">
        <v>51</v>
      </c>
      <c r="B44" s="44" t="s">
        <v>52</v>
      </c>
      <c r="C44" s="44" t="s">
        <v>89</v>
      </c>
      <c r="D44" s="44" t="s">
        <v>102</v>
      </c>
      <c r="E44" s="44" t="s">
        <v>90</v>
      </c>
      <c r="F44" s="72"/>
    </row>
    <row r="45" spans="1:6" ht="15.75" thickBot="1" x14ac:dyDescent="0.3">
      <c r="A45" s="14" t="s">
        <v>53</v>
      </c>
      <c r="B45" s="6">
        <v>70</v>
      </c>
      <c r="C45" s="131"/>
      <c r="D45" s="131"/>
      <c r="E45" s="4">
        <f>(B45*C45)</f>
        <v>0</v>
      </c>
      <c r="F45" s="73"/>
    </row>
    <row r="46" spans="1:6" ht="15.75" thickBot="1" x14ac:dyDescent="0.3">
      <c r="A46" s="15" t="s">
        <v>54</v>
      </c>
      <c r="B46" s="7">
        <v>9</v>
      </c>
      <c r="C46" s="132"/>
      <c r="D46" s="132"/>
      <c r="E46" s="4">
        <f>(B46*C46)</f>
        <v>0</v>
      </c>
      <c r="F46" s="73"/>
    </row>
    <row r="47" spans="1:6" ht="15.75" thickBot="1" x14ac:dyDescent="0.3">
      <c r="A47" s="15" t="s">
        <v>58</v>
      </c>
      <c r="B47" s="7">
        <v>3</v>
      </c>
      <c r="C47" s="132"/>
      <c r="D47" s="132"/>
      <c r="E47" s="4">
        <f>(B47*C47)</f>
        <v>0</v>
      </c>
      <c r="F47" s="73"/>
    </row>
    <row r="48" spans="1:6" ht="15.75" thickBot="1" x14ac:dyDescent="0.3">
      <c r="A48" s="15" t="s">
        <v>56</v>
      </c>
      <c r="B48" s="7">
        <v>10</v>
      </c>
      <c r="C48" s="132"/>
      <c r="D48" s="132"/>
      <c r="E48" s="4">
        <f>(B48*C48)</f>
        <v>0</v>
      </c>
      <c r="F48" s="73"/>
    </row>
    <row r="49" spans="1:6" ht="15.75" thickBot="1" x14ac:dyDescent="0.3">
      <c r="A49" s="15" t="s">
        <v>57</v>
      </c>
      <c r="B49" s="7">
        <v>8</v>
      </c>
      <c r="C49" s="132"/>
      <c r="D49" s="132"/>
      <c r="E49" s="4">
        <f>(B49*C49)</f>
        <v>0</v>
      </c>
      <c r="F49" s="73"/>
    </row>
    <row r="50" spans="1:6" ht="15.75" thickBot="1" x14ac:dyDescent="0.3">
      <c r="A50" s="2"/>
      <c r="B50" s="65" t="s">
        <v>87</v>
      </c>
      <c r="C50" s="66"/>
      <c r="D50" s="23"/>
      <c r="E50" s="8">
        <f>SUM(E45:E49)</f>
        <v>0</v>
      </c>
      <c r="F50" s="22"/>
    </row>
    <row r="51" spans="1:6" ht="15.75" thickBot="1" x14ac:dyDescent="0.3">
      <c r="A51" s="2"/>
      <c r="B51" s="65" t="s">
        <v>88</v>
      </c>
      <c r="C51" s="66"/>
      <c r="D51" s="42"/>
      <c r="E51" s="3">
        <f>E50/100</f>
        <v>0</v>
      </c>
      <c r="F51" s="22">
        <f>E51</f>
        <v>0</v>
      </c>
    </row>
    <row r="54" spans="1:6" ht="15.75" thickBot="1" x14ac:dyDescent="0.3"/>
    <row r="55" spans="1:6" ht="77.25" thickBot="1" x14ac:dyDescent="0.3">
      <c r="A55" s="67" t="s">
        <v>66</v>
      </c>
      <c r="B55" s="60"/>
      <c r="C55" s="9"/>
      <c r="D55" s="9"/>
      <c r="E55" s="10" t="s">
        <v>86</v>
      </c>
      <c r="F55" s="71"/>
    </row>
    <row r="56" spans="1:6" ht="17.25" thickBot="1" x14ac:dyDescent="0.3">
      <c r="A56" s="128" t="s">
        <v>101</v>
      </c>
      <c r="B56" s="129"/>
      <c r="C56" s="129"/>
      <c r="D56" s="129" t="s">
        <v>105</v>
      </c>
      <c r="E56" s="130"/>
      <c r="F56" s="74"/>
    </row>
    <row r="57" spans="1:6" x14ac:dyDescent="0.25">
      <c r="A57" s="63" t="s">
        <v>51</v>
      </c>
      <c r="B57" s="63" t="s">
        <v>52</v>
      </c>
      <c r="C57" s="63" t="s">
        <v>89</v>
      </c>
      <c r="D57" s="63" t="s">
        <v>102</v>
      </c>
      <c r="E57" s="63" t="s">
        <v>90</v>
      </c>
      <c r="F57" s="72"/>
    </row>
    <row r="58" spans="1:6" ht="15.75" thickBot="1" x14ac:dyDescent="0.3">
      <c r="A58" s="64"/>
      <c r="B58" s="64"/>
      <c r="C58" s="64"/>
      <c r="D58" s="64"/>
      <c r="E58" s="64"/>
      <c r="F58" s="72"/>
    </row>
    <row r="59" spans="1:6" ht="15.75" thickBot="1" x14ac:dyDescent="0.3">
      <c r="A59" s="14" t="s">
        <v>53</v>
      </c>
      <c r="B59" s="6">
        <v>70</v>
      </c>
      <c r="C59" s="131"/>
      <c r="D59" s="131"/>
      <c r="E59" s="4">
        <f>(B59*C59)</f>
        <v>0</v>
      </c>
      <c r="F59" s="73"/>
    </row>
    <row r="60" spans="1:6" ht="15.75" thickBot="1" x14ac:dyDescent="0.3">
      <c r="A60" s="15" t="s">
        <v>54</v>
      </c>
      <c r="B60" s="7">
        <v>9</v>
      </c>
      <c r="C60" s="132"/>
      <c r="D60" s="132"/>
      <c r="E60" s="4">
        <f>(B60*C60)</f>
        <v>0</v>
      </c>
      <c r="F60" s="73"/>
    </row>
    <row r="61" spans="1:6" ht="15.75" thickBot="1" x14ac:dyDescent="0.3">
      <c r="A61" s="15" t="s">
        <v>58</v>
      </c>
      <c r="B61" s="7">
        <v>3</v>
      </c>
      <c r="C61" s="132"/>
      <c r="D61" s="132"/>
      <c r="E61" s="4">
        <f>(B61*C61)</f>
        <v>0</v>
      </c>
      <c r="F61" s="73"/>
    </row>
    <row r="62" spans="1:6" ht="15.75" thickBot="1" x14ac:dyDescent="0.3">
      <c r="A62" s="15" t="s">
        <v>56</v>
      </c>
      <c r="B62" s="7">
        <v>10</v>
      </c>
      <c r="C62" s="132"/>
      <c r="D62" s="132"/>
      <c r="E62" s="4">
        <f>(B62*C62)</f>
        <v>0</v>
      </c>
      <c r="F62" s="73"/>
    </row>
    <row r="63" spans="1:6" ht="15.75" thickBot="1" x14ac:dyDescent="0.3">
      <c r="A63" s="15" t="s">
        <v>57</v>
      </c>
      <c r="B63" s="7">
        <v>8</v>
      </c>
      <c r="C63" s="132"/>
      <c r="D63" s="132"/>
      <c r="E63" s="4">
        <f>(B63*C63)</f>
        <v>0</v>
      </c>
      <c r="F63" s="73"/>
    </row>
    <row r="64" spans="1:6" ht="15.75" thickBot="1" x14ac:dyDescent="0.3">
      <c r="A64" s="2"/>
      <c r="B64" s="65" t="s">
        <v>87</v>
      </c>
      <c r="C64" s="66"/>
      <c r="D64" s="23"/>
      <c r="E64" s="8">
        <f>SUM(E59:E63)</f>
        <v>0</v>
      </c>
      <c r="F64" s="22"/>
    </row>
    <row r="65" spans="1:6" ht="15.75" thickBot="1" x14ac:dyDescent="0.3">
      <c r="A65" s="2"/>
      <c r="B65" s="65" t="s">
        <v>88</v>
      </c>
      <c r="C65" s="66"/>
      <c r="D65" s="42"/>
      <c r="E65" s="3">
        <f>E64/100</f>
        <v>0</v>
      </c>
      <c r="F65" s="22">
        <f>E65</f>
        <v>0</v>
      </c>
    </row>
  </sheetData>
  <sheetProtection password="AD9B" sheet="1" objects="1" scenarios="1"/>
  <mergeCells count="40">
    <mergeCell ref="B64:C64"/>
    <mergeCell ref="B65:C65"/>
    <mergeCell ref="A57:A58"/>
    <mergeCell ref="B57:B58"/>
    <mergeCell ref="C57:C58"/>
    <mergeCell ref="D57:D58"/>
    <mergeCell ref="E57:E58"/>
    <mergeCell ref="B50:C50"/>
    <mergeCell ref="B51:C51"/>
    <mergeCell ref="A55:B55"/>
    <mergeCell ref="A56:C56"/>
    <mergeCell ref="D56:E56"/>
    <mergeCell ref="B37:C37"/>
    <mergeCell ref="B38:C38"/>
    <mergeCell ref="A42:B42"/>
    <mergeCell ref="A43:C43"/>
    <mergeCell ref="D43:E43"/>
    <mergeCell ref="A28:B28"/>
    <mergeCell ref="A29:C29"/>
    <mergeCell ref="D29:E29"/>
    <mergeCell ref="A30:A31"/>
    <mergeCell ref="B30:B31"/>
    <mergeCell ref="C30:C31"/>
    <mergeCell ref="D30:D31"/>
    <mergeCell ref="E30:E31"/>
    <mergeCell ref="B23:C23"/>
    <mergeCell ref="B24:C24"/>
    <mergeCell ref="A15:B15"/>
    <mergeCell ref="A16:C16"/>
    <mergeCell ref="D16:E16"/>
    <mergeCell ref="D2:E2"/>
    <mergeCell ref="A1:B1"/>
    <mergeCell ref="C3:C4"/>
    <mergeCell ref="B10:C10"/>
    <mergeCell ref="B11:C11"/>
    <mergeCell ref="A3:A4"/>
    <mergeCell ref="B3:B4"/>
    <mergeCell ref="A2:C2"/>
    <mergeCell ref="E3:E4"/>
    <mergeCell ref="D3:D4"/>
  </mergeCells>
  <phoneticPr fontId="7" type="noConversion"/>
  <printOptions horizontalCentered="1"/>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dimension ref="A1:H69"/>
  <sheetViews>
    <sheetView zoomScaleSheetLayoutView="100" workbookViewId="0">
      <selection activeCell="C4" sqref="C4"/>
    </sheetView>
  </sheetViews>
  <sheetFormatPr defaultColWidth="8.85546875" defaultRowHeight="15" x14ac:dyDescent="0.25"/>
  <cols>
    <col min="1" max="1" width="20.42578125" customWidth="1"/>
    <col min="2" max="2" width="14.85546875" customWidth="1"/>
    <col min="3" max="3" width="20.28515625" customWidth="1"/>
    <col min="4" max="4" width="28" customWidth="1"/>
    <col min="5" max="5" width="20.140625" customWidth="1"/>
    <col min="6" max="6" width="20.140625" hidden="1" customWidth="1"/>
    <col min="7" max="7" width="14.7109375" customWidth="1"/>
  </cols>
  <sheetData>
    <row r="1" spans="1:8" ht="91.5" customHeight="1" thickBot="1" x14ac:dyDescent="0.3">
      <c r="A1" s="67" t="s">
        <v>97</v>
      </c>
      <c r="B1" s="60"/>
      <c r="C1" s="9"/>
      <c r="D1" s="9"/>
      <c r="E1" s="10" t="s">
        <v>86</v>
      </c>
      <c r="F1" s="71"/>
    </row>
    <row r="2" spans="1:8" ht="27.75" customHeight="1" thickBot="1" x14ac:dyDescent="0.3">
      <c r="A2" s="128" t="s">
        <v>101</v>
      </c>
      <c r="B2" s="129"/>
      <c r="C2" s="129"/>
      <c r="D2" s="129" t="s">
        <v>105</v>
      </c>
      <c r="E2" s="130"/>
      <c r="F2" s="43"/>
      <c r="G2" s="32" t="s">
        <v>8</v>
      </c>
      <c r="H2" s="33" t="e">
        <f>AVERAGEIFS((F:F),(F:F),"&gt;0")</f>
        <v>#DIV/0!</v>
      </c>
    </row>
    <row r="3" spans="1:8" ht="31.5" customHeight="1" thickBot="1" x14ac:dyDescent="0.3">
      <c r="A3" s="16" t="s">
        <v>51</v>
      </c>
      <c r="B3" s="16" t="s">
        <v>52</v>
      </c>
      <c r="C3" s="16" t="s">
        <v>89</v>
      </c>
      <c r="D3" s="16" t="s">
        <v>102</v>
      </c>
      <c r="E3" s="16" t="s">
        <v>90</v>
      </c>
      <c r="F3" s="72"/>
    </row>
    <row r="4" spans="1:8" ht="40.5" customHeight="1" thickBot="1" x14ac:dyDescent="0.3">
      <c r="A4" s="14" t="s">
        <v>53</v>
      </c>
      <c r="B4" s="6">
        <v>45</v>
      </c>
      <c r="C4" s="131"/>
      <c r="D4" s="131"/>
      <c r="E4" s="4">
        <f t="shared" ref="E4:E9" si="0">(B4*C4)</f>
        <v>0</v>
      </c>
      <c r="F4" s="73"/>
    </row>
    <row r="5" spans="1:8" ht="40.5" customHeight="1" thickBot="1" x14ac:dyDescent="0.3">
      <c r="A5" s="15" t="s">
        <v>54</v>
      </c>
      <c r="B5" s="7">
        <v>12</v>
      </c>
      <c r="C5" s="132"/>
      <c r="D5" s="132"/>
      <c r="E5" s="4">
        <f t="shared" si="0"/>
        <v>0</v>
      </c>
      <c r="F5" s="73"/>
    </row>
    <row r="6" spans="1:8" ht="40.5" customHeight="1" thickBot="1" x14ac:dyDescent="0.3">
      <c r="A6" s="15" t="s">
        <v>58</v>
      </c>
      <c r="B6" s="7">
        <v>2</v>
      </c>
      <c r="C6" s="132"/>
      <c r="D6" s="132"/>
      <c r="E6" s="4">
        <f t="shared" si="0"/>
        <v>0</v>
      </c>
      <c r="F6" s="73"/>
    </row>
    <row r="7" spans="1:8" ht="40.5" customHeight="1" thickBot="1" x14ac:dyDescent="0.3">
      <c r="A7" s="15" t="s">
        <v>56</v>
      </c>
      <c r="B7" s="7">
        <v>9</v>
      </c>
      <c r="C7" s="132"/>
      <c r="D7" s="132"/>
      <c r="E7" s="4">
        <f t="shared" si="0"/>
        <v>0</v>
      </c>
      <c r="F7" s="73"/>
    </row>
    <row r="8" spans="1:8" ht="40.5" customHeight="1" thickBot="1" x14ac:dyDescent="0.3">
      <c r="A8" s="15" t="s">
        <v>64</v>
      </c>
      <c r="B8" s="7">
        <v>20</v>
      </c>
      <c r="C8" s="132"/>
      <c r="D8" s="132"/>
      <c r="E8" s="4">
        <f t="shared" si="0"/>
        <v>0</v>
      </c>
      <c r="F8" s="73"/>
    </row>
    <row r="9" spans="1:8" ht="40.5" customHeight="1" thickBot="1" x14ac:dyDescent="0.3">
      <c r="A9" s="15" t="s">
        <v>65</v>
      </c>
      <c r="B9" s="7">
        <v>12</v>
      </c>
      <c r="C9" s="132"/>
      <c r="D9" s="131"/>
      <c r="E9" s="4">
        <f t="shared" si="0"/>
        <v>0</v>
      </c>
      <c r="F9" s="73"/>
    </row>
    <row r="10" spans="1:8" ht="15.75" customHeight="1" thickBot="1" x14ac:dyDescent="0.3">
      <c r="A10" s="2"/>
      <c r="B10" s="65" t="s">
        <v>87</v>
      </c>
      <c r="C10" s="66"/>
      <c r="D10" s="17"/>
      <c r="E10" s="3">
        <f>SUM(E4:E9)</f>
        <v>0</v>
      </c>
      <c r="F10" s="22"/>
    </row>
    <row r="11" spans="1:8" ht="15.75" customHeight="1" thickBot="1" x14ac:dyDescent="0.3">
      <c r="A11" s="2"/>
      <c r="B11" s="65" t="s">
        <v>88</v>
      </c>
      <c r="C11" s="66"/>
      <c r="D11" s="18"/>
      <c r="E11" s="3">
        <f>E10/100</f>
        <v>0</v>
      </c>
      <c r="F11" s="22">
        <f>E11</f>
        <v>0</v>
      </c>
    </row>
    <row r="14" spans="1:8" ht="15.75" thickBot="1" x14ac:dyDescent="0.3"/>
    <row r="15" spans="1:8" ht="91.5" customHeight="1" thickBot="1" x14ac:dyDescent="0.3">
      <c r="A15" s="67" t="s">
        <v>97</v>
      </c>
      <c r="B15" s="60"/>
      <c r="C15" s="9"/>
      <c r="D15" s="9"/>
      <c r="E15" s="10" t="s">
        <v>86</v>
      </c>
      <c r="F15" s="71"/>
    </row>
    <row r="16" spans="1:8" ht="27.75" customHeight="1" thickBot="1" x14ac:dyDescent="0.3">
      <c r="A16" s="128" t="s">
        <v>101</v>
      </c>
      <c r="B16" s="129"/>
      <c r="C16" s="129"/>
      <c r="D16" s="129" t="s">
        <v>105</v>
      </c>
      <c r="E16" s="130"/>
      <c r="F16" s="74"/>
    </row>
    <row r="17" spans="1:6" ht="31.5" customHeight="1" x14ac:dyDescent="0.25">
      <c r="A17" s="63" t="s">
        <v>51</v>
      </c>
      <c r="B17" s="63" t="s">
        <v>52</v>
      </c>
      <c r="C17" s="63" t="s">
        <v>89</v>
      </c>
      <c r="D17" s="63" t="s">
        <v>102</v>
      </c>
      <c r="E17" s="63" t="s">
        <v>90</v>
      </c>
      <c r="F17" s="72"/>
    </row>
    <row r="18" spans="1:6" ht="15.75" thickBot="1" x14ac:dyDescent="0.3">
      <c r="A18" s="64"/>
      <c r="B18" s="64"/>
      <c r="C18" s="64"/>
      <c r="D18" s="64"/>
      <c r="E18" s="64"/>
      <c r="F18" s="72"/>
    </row>
    <row r="19" spans="1:6" ht="40.5" customHeight="1" thickBot="1" x14ac:dyDescent="0.3">
      <c r="A19" s="14" t="s">
        <v>53</v>
      </c>
      <c r="B19" s="6">
        <v>45</v>
      </c>
      <c r="C19" s="131"/>
      <c r="D19" s="131"/>
      <c r="E19" s="4">
        <f t="shared" ref="E19:E24" si="1">(B19*C19)</f>
        <v>0</v>
      </c>
      <c r="F19" s="73"/>
    </row>
    <row r="20" spans="1:6" ht="40.5" customHeight="1" thickBot="1" x14ac:dyDescent="0.3">
      <c r="A20" s="15" t="s">
        <v>54</v>
      </c>
      <c r="B20" s="7">
        <v>12</v>
      </c>
      <c r="C20" s="132"/>
      <c r="D20" s="132"/>
      <c r="E20" s="4">
        <f t="shared" si="1"/>
        <v>0</v>
      </c>
      <c r="F20" s="73"/>
    </row>
    <row r="21" spans="1:6" ht="40.5" customHeight="1" thickBot="1" x14ac:dyDescent="0.3">
      <c r="A21" s="15" t="s">
        <v>58</v>
      </c>
      <c r="B21" s="7">
        <v>2</v>
      </c>
      <c r="C21" s="132"/>
      <c r="D21" s="132"/>
      <c r="E21" s="4">
        <f t="shared" si="1"/>
        <v>0</v>
      </c>
      <c r="F21" s="73"/>
    </row>
    <row r="22" spans="1:6" ht="40.5" customHeight="1" thickBot="1" x14ac:dyDescent="0.3">
      <c r="A22" s="15" t="s">
        <v>56</v>
      </c>
      <c r="B22" s="7">
        <v>9</v>
      </c>
      <c r="C22" s="132"/>
      <c r="D22" s="132"/>
      <c r="E22" s="4">
        <f t="shared" si="1"/>
        <v>0</v>
      </c>
      <c r="F22" s="73"/>
    </row>
    <row r="23" spans="1:6" ht="40.5" customHeight="1" thickBot="1" x14ac:dyDescent="0.3">
      <c r="A23" s="15" t="s">
        <v>64</v>
      </c>
      <c r="B23" s="7">
        <v>20</v>
      </c>
      <c r="C23" s="132"/>
      <c r="D23" s="132"/>
      <c r="E23" s="4">
        <f t="shared" si="1"/>
        <v>0</v>
      </c>
      <c r="F23" s="73"/>
    </row>
    <row r="24" spans="1:6" ht="40.5" customHeight="1" thickBot="1" x14ac:dyDescent="0.3">
      <c r="A24" s="15" t="s">
        <v>65</v>
      </c>
      <c r="B24" s="7">
        <v>12</v>
      </c>
      <c r="C24" s="132"/>
      <c r="D24" s="131"/>
      <c r="E24" s="4">
        <f t="shared" si="1"/>
        <v>0</v>
      </c>
      <c r="F24" s="73"/>
    </row>
    <row r="25" spans="1:6" ht="15.75" thickBot="1" x14ac:dyDescent="0.3">
      <c r="A25" s="2"/>
      <c r="B25" s="65" t="s">
        <v>87</v>
      </c>
      <c r="C25" s="66"/>
      <c r="D25" s="17"/>
      <c r="E25" s="3">
        <f>SUM(E19:E24)</f>
        <v>0</v>
      </c>
      <c r="F25" s="22"/>
    </row>
    <row r="26" spans="1:6" ht="15.75" thickBot="1" x14ac:dyDescent="0.3">
      <c r="A26" s="2"/>
      <c r="B26" s="65" t="s">
        <v>88</v>
      </c>
      <c r="C26" s="66"/>
      <c r="D26" s="18"/>
      <c r="E26" s="3">
        <f>E25/100</f>
        <v>0</v>
      </c>
      <c r="F26" s="22">
        <f>E26</f>
        <v>0</v>
      </c>
    </row>
    <row r="29" spans="1:6" ht="15.75" thickBot="1" x14ac:dyDescent="0.3"/>
    <row r="30" spans="1:6" ht="77.25" thickBot="1" x14ac:dyDescent="0.3">
      <c r="A30" s="67" t="s">
        <v>97</v>
      </c>
      <c r="B30" s="60"/>
      <c r="C30" s="9"/>
      <c r="D30" s="9"/>
      <c r="E30" s="10" t="s">
        <v>86</v>
      </c>
    </row>
    <row r="31" spans="1:6" ht="17.25" thickBot="1" x14ac:dyDescent="0.3">
      <c r="A31" s="128" t="s">
        <v>101</v>
      </c>
      <c r="B31" s="129"/>
      <c r="C31" s="129"/>
      <c r="D31" s="129" t="s">
        <v>105</v>
      </c>
      <c r="E31" s="130"/>
    </row>
    <row r="32" spans="1:6" ht="26.25" thickBot="1" x14ac:dyDescent="0.3">
      <c r="A32" s="44" t="s">
        <v>51</v>
      </c>
      <c r="B32" s="44" t="s">
        <v>52</v>
      </c>
      <c r="C32" s="44" t="s">
        <v>89</v>
      </c>
      <c r="D32" s="44" t="s">
        <v>102</v>
      </c>
      <c r="E32" s="44" t="s">
        <v>90</v>
      </c>
    </row>
    <row r="33" spans="1:6" ht="15.75" thickBot="1" x14ac:dyDescent="0.3">
      <c r="A33" s="14" t="s">
        <v>53</v>
      </c>
      <c r="B33" s="6">
        <v>45</v>
      </c>
      <c r="C33" s="131"/>
      <c r="D33" s="131"/>
      <c r="E33" s="4">
        <f t="shared" ref="E33:E38" si="2">(B33*C33)</f>
        <v>0</v>
      </c>
    </row>
    <row r="34" spans="1:6" ht="15.75" thickBot="1" x14ac:dyDescent="0.3">
      <c r="A34" s="15" t="s">
        <v>54</v>
      </c>
      <c r="B34" s="7">
        <v>12</v>
      </c>
      <c r="C34" s="132"/>
      <c r="D34" s="132"/>
      <c r="E34" s="4">
        <f t="shared" si="2"/>
        <v>0</v>
      </c>
    </row>
    <row r="35" spans="1:6" ht="15.75" thickBot="1" x14ac:dyDescent="0.3">
      <c r="A35" s="15" t="s">
        <v>58</v>
      </c>
      <c r="B35" s="7">
        <v>2</v>
      </c>
      <c r="C35" s="132"/>
      <c r="D35" s="132"/>
      <c r="E35" s="4">
        <f t="shared" si="2"/>
        <v>0</v>
      </c>
    </row>
    <row r="36" spans="1:6" ht="15.75" thickBot="1" x14ac:dyDescent="0.3">
      <c r="A36" s="15" t="s">
        <v>56</v>
      </c>
      <c r="B36" s="7">
        <v>9</v>
      </c>
      <c r="C36" s="132"/>
      <c r="D36" s="132"/>
      <c r="E36" s="4">
        <f t="shared" si="2"/>
        <v>0</v>
      </c>
    </row>
    <row r="37" spans="1:6" ht="39" thickBot="1" x14ac:dyDescent="0.3">
      <c r="A37" s="15" t="s">
        <v>64</v>
      </c>
      <c r="B37" s="7">
        <v>20</v>
      </c>
      <c r="C37" s="132"/>
      <c r="D37" s="132"/>
      <c r="E37" s="4">
        <f t="shared" si="2"/>
        <v>0</v>
      </c>
    </row>
    <row r="38" spans="1:6" ht="15.75" thickBot="1" x14ac:dyDescent="0.3">
      <c r="A38" s="15" t="s">
        <v>65</v>
      </c>
      <c r="B38" s="7">
        <v>12</v>
      </c>
      <c r="C38" s="132"/>
      <c r="D38" s="131"/>
      <c r="E38" s="4">
        <f t="shared" si="2"/>
        <v>0</v>
      </c>
    </row>
    <row r="39" spans="1:6" ht="15.75" thickBot="1" x14ac:dyDescent="0.3">
      <c r="A39" s="2"/>
      <c r="B39" s="65" t="s">
        <v>87</v>
      </c>
      <c r="C39" s="66"/>
      <c r="D39" s="42"/>
      <c r="E39" s="3">
        <f>SUM(E33:E38)</f>
        <v>0</v>
      </c>
    </row>
    <row r="40" spans="1:6" ht="15.75" thickBot="1" x14ac:dyDescent="0.3">
      <c r="A40" s="2"/>
      <c r="B40" s="65" t="s">
        <v>88</v>
      </c>
      <c r="C40" s="66"/>
      <c r="D40" s="18"/>
      <c r="E40" s="3">
        <f>E39/100</f>
        <v>0</v>
      </c>
      <c r="F40" s="22">
        <f>E40</f>
        <v>0</v>
      </c>
    </row>
    <row r="43" spans="1:6" ht="15.75" thickBot="1" x14ac:dyDescent="0.3"/>
    <row r="44" spans="1:6" ht="77.25" thickBot="1" x14ac:dyDescent="0.3">
      <c r="A44" s="67" t="s">
        <v>97</v>
      </c>
      <c r="B44" s="60"/>
      <c r="C44" s="9"/>
      <c r="D44" s="9"/>
      <c r="E44" s="10" t="s">
        <v>86</v>
      </c>
    </row>
    <row r="45" spans="1:6" ht="17.25" thickBot="1" x14ac:dyDescent="0.3">
      <c r="A45" s="128" t="s">
        <v>101</v>
      </c>
      <c r="B45" s="129"/>
      <c r="C45" s="129"/>
      <c r="D45" s="129" t="s">
        <v>105</v>
      </c>
      <c r="E45" s="130"/>
    </row>
    <row r="46" spans="1:6" x14ac:dyDescent="0.25">
      <c r="A46" s="63" t="s">
        <v>51</v>
      </c>
      <c r="B46" s="63" t="s">
        <v>52</v>
      </c>
      <c r="C46" s="63" t="s">
        <v>89</v>
      </c>
      <c r="D46" s="63" t="s">
        <v>102</v>
      </c>
      <c r="E46" s="63" t="s">
        <v>90</v>
      </c>
    </row>
    <row r="47" spans="1:6" ht="15.75" thickBot="1" x14ac:dyDescent="0.3">
      <c r="A47" s="64"/>
      <c r="B47" s="64"/>
      <c r="C47" s="64"/>
      <c r="D47" s="64"/>
      <c r="E47" s="64"/>
    </row>
    <row r="48" spans="1:6" ht="15.75" thickBot="1" x14ac:dyDescent="0.3">
      <c r="A48" s="14" t="s">
        <v>53</v>
      </c>
      <c r="B48" s="6">
        <v>45</v>
      </c>
      <c r="C48" s="131"/>
      <c r="D48" s="131"/>
      <c r="E48" s="4">
        <f t="shared" ref="E48:E53" si="3">(B48*C48)</f>
        <v>0</v>
      </c>
    </row>
    <row r="49" spans="1:6" ht="15.75" thickBot="1" x14ac:dyDescent="0.3">
      <c r="A49" s="15" t="s">
        <v>54</v>
      </c>
      <c r="B49" s="7">
        <v>12</v>
      </c>
      <c r="C49" s="132"/>
      <c r="D49" s="132"/>
      <c r="E49" s="4">
        <f t="shared" si="3"/>
        <v>0</v>
      </c>
    </row>
    <row r="50" spans="1:6" ht="15.75" thickBot="1" x14ac:dyDescent="0.3">
      <c r="A50" s="15" t="s">
        <v>58</v>
      </c>
      <c r="B50" s="7">
        <v>2</v>
      </c>
      <c r="C50" s="132"/>
      <c r="D50" s="132"/>
      <c r="E50" s="4">
        <f t="shared" si="3"/>
        <v>0</v>
      </c>
    </row>
    <row r="51" spans="1:6" ht="15.75" thickBot="1" x14ac:dyDescent="0.3">
      <c r="A51" s="15" t="s">
        <v>56</v>
      </c>
      <c r="B51" s="7">
        <v>9</v>
      </c>
      <c r="C51" s="132"/>
      <c r="D51" s="132"/>
      <c r="E51" s="4">
        <f t="shared" si="3"/>
        <v>0</v>
      </c>
    </row>
    <row r="52" spans="1:6" ht="39" thickBot="1" x14ac:dyDescent="0.3">
      <c r="A52" s="15" t="s">
        <v>64</v>
      </c>
      <c r="B52" s="7">
        <v>20</v>
      </c>
      <c r="C52" s="132"/>
      <c r="D52" s="132"/>
      <c r="E52" s="4">
        <f t="shared" si="3"/>
        <v>0</v>
      </c>
    </row>
    <row r="53" spans="1:6" ht="15.75" thickBot="1" x14ac:dyDescent="0.3">
      <c r="A53" s="15" t="s">
        <v>65</v>
      </c>
      <c r="B53" s="7">
        <v>12</v>
      </c>
      <c r="C53" s="132"/>
      <c r="D53" s="131"/>
      <c r="E53" s="4">
        <f t="shared" si="3"/>
        <v>0</v>
      </c>
    </row>
    <row r="54" spans="1:6" ht="15.75" thickBot="1" x14ac:dyDescent="0.3">
      <c r="A54" s="2"/>
      <c r="B54" s="65" t="s">
        <v>87</v>
      </c>
      <c r="C54" s="66"/>
      <c r="D54" s="42"/>
      <c r="E54" s="3">
        <f>SUM(E48:E53)</f>
        <v>0</v>
      </c>
    </row>
    <row r="55" spans="1:6" ht="15.75" thickBot="1" x14ac:dyDescent="0.3">
      <c r="A55" s="2"/>
      <c r="B55" s="65" t="s">
        <v>88</v>
      </c>
      <c r="C55" s="66"/>
      <c r="D55" s="18"/>
      <c r="E55" s="3">
        <f>E54/100</f>
        <v>0</v>
      </c>
      <c r="F55" s="22">
        <f>E55</f>
        <v>0</v>
      </c>
    </row>
    <row r="58" spans="1:6" ht="15.75" thickBot="1" x14ac:dyDescent="0.3"/>
    <row r="59" spans="1:6" ht="77.25" thickBot="1" x14ac:dyDescent="0.3">
      <c r="A59" s="67" t="s">
        <v>97</v>
      </c>
      <c r="B59" s="60"/>
      <c r="C59" s="9"/>
      <c r="D59" s="9"/>
      <c r="E59" s="10" t="s">
        <v>86</v>
      </c>
    </row>
    <row r="60" spans="1:6" ht="17.25" thickBot="1" x14ac:dyDescent="0.3">
      <c r="A60" s="128" t="s">
        <v>101</v>
      </c>
      <c r="B60" s="129"/>
      <c r="C60" s="129"/>
      <c r="D60" s="129" t="s">
        <v>105</v>
      </c>
      <c r="E60" s="130"/>
    </row>
    <row r="61" spans="1:6" ht="26.25" thickBot="1" x14ac:dyDescent="0.3">
      <c r="A61" s="44" t="s">
        <v>51</v>
      </c>
      <c r="B61" s="44" t="s">
        <v>52</v>
      </c>
      <c r="C61" s="44" t="s">
        <v>89</v>
      </c>
      <c r="D61" s="44" t="s">
        <v>102</v>
      </c>
      <c r="E61" s="44" t="s">
        <v>90</v>
      </c>
    </row>
    <row r="62" spans="1:6" ht="15.75" thickBot="1" x14ac:dyDescent="0.3">
      <c r="A62" s="14" t="s">
        <v>53</v>
      </c>
      <c r="B62" s="6">
        <v>45</v>
      </c>
      <c r="C62" s="131"/>
      <c r="D62" s="131"/>
      <c r="E62" s="4">
        <f t="shared" ref="E62:E67" si="4">(B62*C62)</f>
        <v>0</v>
      </c>
    </row>
    <row r="63" spans="1:6" ht="15.75" thickBot="1" x14ac:dyDescent="0.3">
      <c r="A63" s="15" t="s">
        <v>54</v>
      </c>
      <c r="B63" s="7">
        <v>12</v>
      </c>
      <c r="C63" s="132"/>
      <c r="D63" s="132"/>
      <c r="E63" s="4">
        <f t="shared" si="4"/>
        <v>0</v>
      </c>
    </row>
    <row r="64" spans="1:6" ht="15.75" thickBot="1" x14ac:dyDescent="0.3">
      <c r="A64" s="15" t="s">
        <v>58</v>
      </c>
      <c r="B64" s="7">
        <v>2</v>
      </c>
      <c r="C64" s="132"/>
      <c r="D64" s="132"/>
      <c r="E64" s="4">
        <f t="shared" si="4"/>
        <v>0</v>
      </c>
    </row>
    <row r="65" spans="1:6" ht="15.75" thickBot="1" x14ac:dyDescent="0.3">
      <c r="A65" s="15" t="s">
        <v>56</v>
      </c>
      <c r="B65" s="7">
        <v>9</v>
      </c>
      <c r="C65" s="132"/>
      <c r="D65" s="132"/>
      <c r="E65" s="4">
        <f t="shared" si="4"/>
        <v>0</v>
      </c>
    </row>
    <row r="66" spans="1:6" ht="39" thickBot="1" x14ac:dyDescent="0.3">
      <c r="A66" s="15" t="s">
        <v>64</v>
      </c>
      <c r="B66" s="7">
        <v>20</v>
      </c>
      <c r="C66" s="132"/>
      <c r="D66" s="132"/>
      <c r="E66" s="4">
        <f t="shared" si="4"/>
        <v>0</v>
      </c>
    </row>
    <row r="67" spans="1:6" ht="15.75" thickBot="1" x14ac:dyDescent="0.3">
      <c r="A67" s="15" t="s">
        <v>65</v>
      </c>
      <c r="B67" s="7">
        <v>12</v>
      </c>
      <c r="C67" s="132"/>
      <c r="D67" s="131"/>
      <c r="E67" s="4">
        <f t="shared" si="4"/>
        <v>0</v>
      </c>
    </row>
    <row r="68" spans="1:6" ht="15.75" thickBot="1" x14ac:dyDescent="0.3">
      <c r="A68" s="2"/>
      <c r="B68" s="65" t="s">
        <v>87</v>
      </c>
      <c r="C68" s="66"/>
      <c r="D68" s="42"/>
      <c r="E68" s="3">
        <f>SUM(E62:E67)</f>
        <v>0</v>
      </c>
    </row>
    <row r="69" spans="1:6" ht="15.75" thickBot="1" x14ac:dyDescent="0.3">
      <c r="A69" s="2"/>
      <c r="B69" s="65" t="s">
        <v>88</v>
      </c>
      <c r="C69" s="66"/>
      <c r="D69" s="18"/>
      <c r="E69" s="3">
        <f>E68/100</f>
        <v>0</v>
      </c>
      <c r="F69" s="22">
        <f>E69</f>
        <v>0</v>
      </c>
    </row>
  </sheetData>
  <sheetProtection password="AD9B" sheet="1" objects="1" scenarios="1"/>
  <mergeCells count="35">
    <mergeCell ref="B68:C68"/>
    <mergeCell ref="B69:C69"/>
    <mergeCell ref="B54:C54"/>
    <mergeCell ref="B55:C55"/>
    <mergeCell ref="A59:B59"/>
    <mergeCell ref="A60:C60"/>
    <mergeCell ref="D60:E60"/>
    <mergeCell ref="A44:B44"/>
    <mergeCell ref="A45:C45"/>
    <mergeCell ref="D45:E45"/>
    <mergeCell ref="A46:A47"/>
    <mergeCell ref="B46:B47"/>
    <mergeCell ref="C46:C47"/>
    <mergeCell ref="D46:D47"/>
    <mergeCell ref="E46:E47"/>
    <mergeCell ref="A30:B30"/>
    <mergeCell ref="A31:C31"/>
    <mergeCell ref="D31:E31"/>
    <mergeCell ref="B39:C39"/>
    <mergeCell ref="B40:C40"/>
    <mergeCell ref="B25:C25"/>
    <mergeCell ref="B26:C26"/>
    <mergeCell ref="A15:B15"/>
    <mergeCell ref="A16:C16"/>
    <mergeCell ref="D16:E16"/>
    <mergeCell ref="A17:A18"/>
    <mergeCell ref="B17:B18"/>
    <mergeCell ref="C17:C18"/>
    <mergeCell ref="D17:D18"/>
    <mergeCell ref="E17:E18"/>
    <mergeCell ref="A1:B1"/>
    <mergeCell ref="B10:C10"/>
    <mergeCell ref="B11:C11"/>
    <mergeCell ref="A2:C2"/>
    <mergeCell ref="D2:E2"/>
  </mergeCells>
  <phoneticPr fontId="7" type="noConversion"/>
  <printOptions horizontalCentered="1"/>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pageSetUpPr fitToPage="1"/>
  </sheetPr>
  <dimension ref="A1:H62"/>
  <sheetViews>
    <sheetView workbookViewId="0">
      <selection activeCell="C4" sqref="C4"/>
    </sheetView>
  </sheetViews>
  <sheetFormatPr defaultColWidth="8.85546875" defaultRowHeight="15" x14ac:dyDescent="0.25"/>
  <cols>
    <col min="1" max="1" width="20" customWidth="1"/>
    <col min="2" max="2" width="14.85546875" customWidth="1"/>
    <col min="3" max="3" width="20.28515625" customWidth="1"/>
    <col min="4" max="4" width="28" customWidth="1"/>
    <col min="5" max="5" width="20.140625" customWidth="1"/>
    <col min="6" max="6" width="20.140625" hidden="1" customWidth="1"/>
    <col min="7" max="7" width="14.28515625" customWidth="1"/>
  </cols>
  <sheetData>
    <row r="1" spans="1:8" ht="91.5" customHeight="1" thickBot="1" x14ac:dyDescent="0.3">
      <c r="A1" s="68" t="s">
        <v>67</v>
      </c>
      <c r="B1" s="69"/>
      <c r="C1" s="9"/>
      <c r="D1" s="9"/>
      <c r="E1" s="10" t="s">
        <v>86</v>
      </c>
      <c r="F1" s="71"/>
    </row>
    <row r="2" spans="1:8" ht="27.75" customHeight="1" thickBot="1" x14ac:dyDescent="0.3">
      <c r="A2" s="128" t="s">
        <v>101</v>
      </c>
      <c r="B2" s="129"/>
      <c r="C2" s="129"/>
      <c r="D2" s="129" t="s">
        <v>105</v>
      </c>
      <c r="E2" s="130"/>
      <c r="F2" s="43"/>
      <c r="G2" s="32" t="s">
        <v>9</v>
      </c>
      <c r="H2" s="33" t="e">
        <f>AVERAGEIFS((F:F),(F:F),"&gt;0")</f>
        <v>#DIV/0!</v>
      </c>
    </row>
    <row r="3" spans="1:8" ht="30.75" customHeight="1" thickBot="1" x14ac:dyDescent="0.3">
      <c r="A3" s="16" t="s">
        <v>51</v>
      </c>
      <c r="B3" s="16" t="s">
        <v>52</v>
      </c>
      <c r="C3" s="16" t="s">
        <v>92</v>
      </c>
      <c r="D3" s="16" t="s">
        <v>102</v>
      </c>
      <c r="E3" s="16" t="s">
        <v>90</v>
      </c>
      <c r="F3" s="72"/>
    </row>
    <row r="4" spans="1:8" ht="40.5" customHeight="1" thickBot="1" x14ac:dyDescent="0.3">
      <c r="A4" s="11" t="s">
        <v>53</v>
      </c>
      <c r="B4" s="4">
        <v>55</v>
      </c>
      <c r="C4" s="131"/>
      <c r="D4" s="131"/>
      <c r="E4" s="4">
        <f>(B4*C4)</f>
        <v>0</v>
      </c>
      <c r="F4" s="73"/>
    </row>
    <row r="5" spans="1:8" ht="40.5" customHeight="1" thickBot="1" x14ac:dyDescent="0.3">
      <c r="A5" s="12" t="s">
        <v>54</v>
      </c>
      <c r="B5" s="5">
        <v>12</v>
      </c>
      <c r="C5" s="132"/>
      <c r="D5" s="132"/>
      <c r="E5" s="4">
        <f>(B5*C5)</f>
        <v>0</v>
      </c>
      <c r="F5" s="73"/>
    </row>
    <row r="6" spans="1:8" ht="40.5" customHeight="1" thickBot="1" x14ac:dyDescent="0.3">
      <c r="A6" s="12" t="s">
        <v>55</v>
      </c>
      <c r="B6" s="5">
        <v>3</v>
      </c>
      <c r="C6" s="132"/>
      <c r="D6" s="132"/>
      <c r="E6" s="4">
        <f>(B6*C6)</f>
        <v>0</v>
      </c>
      <c r="F6" s="73"/>
      <c r="H6" t="s">
        <v>29</v>
      </c>
    </row>
    <row r="7" spans="1:8" ht="40.5" customHeight="1" thickBot="1" x14ac:dyDescent="0.3">
      <c r="A7" s="12" t="s">
        <v>56</v>
      </c>
      <c r="B7" s="5">
        <v>23</v>
      </c>
      <c r="C7" s="132"/>
      <c r="D7" s="132"/>
      <c r="E7" s="4">
        <f>(B7*C7)</f>
        <v>0</v>
      </c>
      <c r="F7" s="73"/>
    </row>
    <row r="8" spans="1:8" ht="40.5" customHeight="1" thickBot="1" x14ac:dyDescent="0.3">
      <c r="A8" s="12" t="s">
        <v>57</v>
      </c>
      <c r="B8" s="5">
        <v>7</v>
      </c>
      <c r="C8" s="132"/>
      <c r="D8" s="132"/>
      <c r="E8" s="4">
        <f>(B8*C8)</f>
        <v>0</v>
      </c>
      <c r="F8" s="73"/>
    </row>
    <row r="9" spans="1:8" ht="15.75" customHeight="1" thickBot="1" x14ac:dyDescent="0.3">
      <c r="A9" s="2"/>
      <c r="B9" s="65" t="s">
        <v>87</v>
      </c>
      <c r="C9" s="66"/>
      <c r="D9" s="18"/>
      <c r="E9" s="3">
        <f>SUM(E4:E8)</f>
        <v>0</v>
      </c>
      <c r="F9" s="22"/>
    </row>
    <row r="10" spans="1:8" ht="15.75" customHeight="1" thickBot="1" x14ac:dyDescent="0.3">
      <c r="A10" s="2"/>
      <c r="B10" s="65" t="s">
        <v>88</v>
      </c>
      <c r="C10" s="66"/>
      <c r="D10" s="18"/>
      <c r="E10" s="3">
        <f>E9/100</f>
        <v>0</v>
      </c>
      <c r="F10" s="22">
        <f>E10</f>
        <v>0</v>
      </c>
    </row>
    <row r="13" spans="1:8" ht="15.75" thickBot="1" x14ac:dyDescent="0.3"/>
    <row r="14" spans="1:8" ht="91.5" customHeight="1" thickBot="1" x14ac:dyDescent="0.3">
      <c r="A14" s="68" t="s">
        <v>67</v>
      </c>
      <c r="B14" s="69"/>
      <c r="C14" s="9"/>
      <c r="D14" s="9"/>
      <c r="E14" s="10" t="s">
        <v>86</v>
      </c>
      <c r="F14" s="71"/>
    </row>
    <row r="15" spans="1:8" ht="27.75" customHeight="1" thickBot="1" x14ac:dyDescent="0.3">
      <c r="A15" s="128" t="s">
        <v>101</v>
      </c>
      <c r="B15" s="129"/>
      <c r="C15" s="129"/>
      <c r="D15" s="129" t="s">
        <v>105</v>
      </c>
      <c r="E15" s="130"/>
      <c r="F15" s="74"/>
    </row>
    <row r="16" spans="1:8" ht="30.75" customHeight="1" thickBot="1" x14ac:dyDescent="0.3">
      <c r="A16" s="16" t="s">
        <v>51</v>
      </c>
      <c r="B16" s="16" t="s">
        <v>52</v>
      </c>
      <c r="C16" s="16" t="s">
        <v>92</v>
      </c>
      <c r="D16" s="16" t="s">
        <v>102</v>
      </c>
      <c r="E16" s="16" t="s">
        <v>90</v>
      </c>
      <c r="F16" s="72"/>
    </row>
    <row r="17" spans="1:6" ht="40.5" customHeight="1" thickBot="1" x14ac:dyDescent="0.3">
      <c r="A17" s="11" t="s">
        <v>53</v>
      </c>
      <c r="B17" s="4">
        <v>55</v>
      </c>
      <c r="C17" s="131"/>
      <c r="D17" s="131"/>
      <c r="E17" s="4">
        <f>(B17*C17)</f>
        <v>0</v>
      </c>
      <c r="F17" s="73"/>
    </row>
    <row r="18" spans="1:6" ht="40.5" customHeight="1" thickBot="1" x14ac:dyDescent="0.3">
      <c r="A18" s="12" t="s">
        <v>54</v>
      </c>
      <c r="B18" s="5">
        <v>12</v>
      </c>
      <c r="C18" s="132"/>
      <c r="D18" s="132"/>
      <c r="E18" s="4">
        <f>(B18*C18)</f>
        <v>0</v>
      </c>
      <c r="F18" s="73"/>
    </row>
    <row r="19" spans="1:6" ht="40.5" customHeight="1" thickBot="1" x14ac:dyDescent="0.3">
      <c r="A19" s="12" t="s">
        <v>55</v>
      </c>
      <c r="B19" s="5">
        <v>3</v>
      </c>
      <c r="C19" s="132"/>
      <c r="D19" s="132"/>
      <c r="E19" s="4">
        <f>(B19*C19)</f>
        <v>0</v>
      </c>
      <c r="F19" s="73"/>
    </row>
    <row r="20" spans="1:6" ht="40.5" customHeight="1" thickBot="1" x14ac:dyDescent="0.3">
      <c r="A20" s="12" t="s">
        <v>56</v>
      </c>
      <c r="B20" s="5">
        <v>23</v>
      </c>
      <c r="C20" s="132"/>
      <c r="D20" s="132"/>
      <c r="E20" s="4">
        <f>(B20*C20)</f>
        <v>0</v>
      </c>
      <c r="F20" s="73"/>
    </row>
    <row r="21" spans="1:6" ht="40.5" customHeight="1" thickBot="1" x14ac:dyDescent="0.3">
      <c r="A21" s="12" t="s">
        <v>57</v>
      </c>
      <c r="B21" s="5">
        <v>7</v>
      </c>
      <c r="C21" s="132"/>
      <c r="D21" s="132"/>
      <c r="E21" s="4">
        <f>(B21*C21)</f>
        <v>0</v>
      </c>
      <c r="F21" s="73"/>
    </row>
    <row r="22" spans="1:6" ht="15.75" customHeight="1" thickBot="1" x14ac:dyDescent="0.3">
      <c r="A22" s="2"/>
      <c r="B22" s="65" t="s">
        <v>87</v>
      </c>
      <c r="C22" s="66"/>
      <c r="D22" s="18"/>
      <c r="E22" s="3">
        <f>SUM(E17:E21)</f>
        <v>0</v>
      </c>
      <c r="F22" s="22"/>
    </row>
    <row r="23" spans="1:6" ht="15.75" customHeight="1" thickBot="1" x14ac:dyDescent="0.3">
      <c r="A23" s="2"/>
      <c r="B23" s="65" t="s">
        <v>88</v>
      </c>
      <c r="C23" s="66"/>
      <c r="D23" s="18"/>
      <c r="E23" s="3">
        <f>E22/100</f>
        <v>0</v>
      </c>
      <c r="F23" s="22">
        <f>E23</f>
        <v>0</v>
      </c>
    </row>
    <row r="26" spans="1:6" ht="15.75" thickBot="1" x14ac:dyDescent="0.3"/>
    <row r="27" spans="1:6" ht="77.25" thickBot="1" x14ac:dyDescent="0.3">
      <c r="A27" s="68" t="s">
        <v>67</v>
      </c>
      <c r="B27" s="69"/>
      <c r="C27" s="9"/>
      <c r="D27" s="9"/>
      <c r="E27" s="10" t="s">
        <v>86</v>
      </c>
      <c r="F27" s="71"/>
    </row>
    <row r="28" spans="1:6" ht="17.25" thickBot="1" x14ac:dyDescent="0.3">
      <c r="A28" s="128" t="s">
        <v>101</v>
      </c>
      <c r="B28" s="129"/>
      <c r="C28" s="129"/>
      <c r="D28" s="129" t="s">
        <v>105</v>
      </c>
      <c r="E28" s="130"/>
      <c r="F28" s="74"/>
    </row>
    <row r="29" spans="1:6" ht="26.25" thickBot="1" x14ac:dyDescent="0.3">
      <c r="A29" s="44" t="s">
        <v>51</v>
      </c>
      <c r="B29" s="44" t="s">
        <v>52</v>
      </c>
      <c r="C29" s="44" t="s">
        <v>92</v>
      </c>
      <c r="D29" s="44" t="s">
        <v>102</v>
      </c>
      <c r="E29" s="44" t="s">
        <v>90</v>
      </c>
      <c r="F29" s="72"/>
    </row>
    <row r="30" spans="1:6" ht="15.75" thickBot="1" x14ac:dyDescent="0.3">
      <c r="A30" s="11" t="s">
        <v>53</v>
      </c>
      <c r="B30" s="4">
        <v>55</v>
      </c>
      <c r="C30" s="131"/>
      <c r="D30" s="131"/>
      <c r="E30" s="4">
        <f>(B30*C30)</f>
        <v>0</v>
      </c>
      <c r="F30" s="73"/>
    </row>
    <row r="31" spans="1:6" ht="15.75" thickBot="1" x14ac:dyDescent="0.3">
      <c r="A31" s="12" t="s">
        <v>54</v>
      </c>
      <c r="B31" s="5">
        <v>12</v>
      </c>
      <c r="C31" s="132"/>
      <c r="D31" s="132"/>
      <c r="E31" s="4">
        <f>(B31*C31)</f>
        <v>0</v>
      </c>
      <c r="F31" s="73"/>
    </row>
    <row r="32" spans="1:6" ht="15.75" thickBot="1" x14ac:dyDescent="0.3">
      <c r="A32" s="12" t="s">
        <v>55</v>
      </c>
      <c r="B32" s="5">
        <v>3</v>
      </c>
      <c r="C32" s="132"/>
      <c r="D32" s="132"/>
      <c r="E32" s="4">
        <f>(B32*C32)</f>
        <v>0</v>
      </c>
      <c r="F32" s="73"/>
    </row>
    <row r="33" spans="1:6" ht="15.75" thickBot="1" x14ac:dyDescent="0.3">
      <c r="A33" s="12" t="s">
        <v>56</v>
      </c>
      <c r="B33" s="5">
        <v>23</v>
      </c>
      <c r="C33" s="132"/>
      <c r="D33" s="132"/>
      <c r="E33" s="4">
        <f>(B33*C33)</f>
        <v>0</v>
      </c>
      <c r="F33" s="73"/>
    </row>
    <row r="34" spans="1:6" ht="15.75" thickBot="1" x14ac:dyDescent="0.3">
      <c r="A34" s="12" t="s">
        <v>57</v>
      </c>
      <c r="B34" s="5">
        <v>7</v>
      </c>
      <c r="C34" s="132"/>
      <c r="D34" s="132"/>
      <c r="E34" s="4">
        <f>(B34*C34)</f>
        <v>0</v>
      </c>
      <c r="F34" s="73"/>
    </row>
    <row r="35" spans="1:6" ht="15.75" thickBot="1" x14ac:dyDescent="0.3">
      <c r="A35" s="2"/>
      <c r="B35" s="65" t="s">
        <v>87</v>
      </c>
      <c r="C35" s="66"/>
      <c r="D35" s="18"/>
      <c r="E35" s="3">
        <f>SUM(E30:E34)</f>
        <v>0</v>
      </c>
      <c r="F35" s="22"/>
    </row>
    <row r="36" spans="1:6" ht="15.75" thickBot="1" x14ac:dyDescent="0.3">
      <c r="A36" s="2"/>
      <c r="B36" s="65" t="s">
        <v>88</v>
      </c>
      <c r="C36" s="66"/>
      <c r="D36" s="18"/>
      <c r="E36" s="3">
        <f>E35/100</f>
        <v>0</v>
      </c>
      <c r="F36" s="22">
        <f>E36</f>
        <v>0</v>
      </c>
    </row>
    <row r="39" spans="1:6" ht="15.75" thickBot="1" x14ac:dyDescent="0.3"/>
    <row r="40" spans="1:6" ht="77.25" thickBot="1" x14ac:dyDescent="0.3">
      <c r="A40" s="68" t="s">
        <v>67</v>
      </c>
      <c r="B40" s="69"/>
      <c r="C40" s="9"/>
      <c r="D40" s="9"/>
      <c r="E40" s="10" t="s">
        <v>86</v>
      </c>
      <c r="F40" s="71"/>
    </row>
    <row r="41" spans="1:6" ht="17.25" thickBot="1" x14ac:dyDescent="0.3">
      <c r="A41" s="128" t="s">
        <v>101</v>
      </c>
      <c r="B41" s="129"/>
      <c r="C41" s="129"/>
      <c r="D41" s="129" t="s">
        <v>105</v>
      </c>
      <c r="E41" s="130"/>
      <c r="F41" s="74"/>
    </row>
    <row r="42" spans="1:6" ht="26.25" thickBot="1" x14ac:dyDescent="0.3">
      <c r="A42" s="44" t="s">
        <v>51</v>
      </c>
      <c r="B42" s="44" t="s">
        <v>52</v>
      </c>
      <c r="C42" s="44" t="s">
        <v>92</v>
      </c>
      <c r="D42" s="44" t="s">
        <v>102</v>
      </c>
      <c r="E42" s="44" t="s">
        <v>90</v>
      </c>
      <c r="F42" s="72"/>
    </row>
    <row r="43" spans="1:6" ht="15.75" thickBot="1" x14ac:dyDescent="0.3">
      <c r="A43" s="11" t="s">
        <v>53</v>
      </c>
      <c r="B43" s="4">
        <v>55</v>
      </c>
      <c r="C43" s="131"/>
      <c r="D43" s="131"/>
      <c r="E43" s="4">
        <f>(B43*C43)</f>
        <v>0</v>
      </c>
      <c r="F43" s="73"/>
    </row>
    <row r="44" spans="1:6" ht="15.75" thickBot="1" x14ac:dyDescent="0.3">
      <c r="A44" s="12" t="s">
        <v>54</v>
      </c>
      <c r="B44" s="5">
        <v>12</v>
      </c>
      <c r="C44" s="132"/>
      <c r="D44" s="132"/>
      <c r="E44" s="4">
        <f>(B44*C44)</f>
        <v>0</v>
      </c>
      <c r="F44" s="73"/>
    </row>
    <row r="45" spans="1:6" ht="15.75" thickBot="1" x14ac:dyDescent="0.3">
      <c r="A45" s="12" t="s">
        <v>55</v>
      </c>
      <c r="B45" s="5">
        <v>3</v>
      </c>
      <c r="C45" s="132"/>
      <c r="D45" s="132"/>
      <c r="E45" s="4">
        <f>(B45*C45)</f>
        <v>0</v>
      </c>
      <c r="F45" s="73"/>
    </row>
    <row r="46" spans="1:6" ht="15.75" thickBot="1" x14ac:dyDescent="0.3">
      <c r="A46" s="12" t="s">
        <v>56</v>
      </c>
      <c r="B46" s="5">
        <v>23</v>
      </c>
      <c r="C46" s="132"/>
      <c r="D46" s="132"/>
      <c r="E46" s="4">
        <f>(B46*C46)</f>
        <v>0</v>
      </c>
      <c r="F46" s="73"/>
    </row>
    <row r="47" spans="1:6" ht="15.75" thickBot="1" x14ac:dyDescent="0.3">
      <c r="A47" s="12" t="s">
        <v>57</v>
      </c>
      <c r="B47" s="5">
        <v>7</v>
      </c>
      <c r="C47" s="132"/>
      <c r="D47" s="132"/>
      <c r="E47" s="4">
        <f>(B47*C47)</f>
        <v>0</v>
      </c>
      <c r="F47" s="73"/>
    </row>
    <row r="48" spans="1:6" ht="15.75" thickBot="1" x14ac:dyDescent="0.3">
      <c r="A48" s="2"/>
      <c r="B48" s="65" t="s">
        <v>87</v>
      </c>
      <c r="C48" s="66"/>
      <c r="D48" s="18"/>
      <c r="E48" s="3">
        <f>SUM(E43:E47)</f>
        <v>0</v>
      </c>
      <c r="F48" s="22"/>
    </row>
    <row r="49" spans="1:6" ht="15.75" thickBot="1" x14ac:dyDescent="0.3">
      <c r="A49" s="2"/>
      <c r="B49" s="65" t="s">
        <v>88</v>
      </c>
      <c r="C49" s="66"/>
      <c r="D49" s="18"/>
      <c r="E49" s="3">
        <f>E48/100</f>
        <v>0</v>
      </c>
      <c r="F49" s="22">
        <f>E49</f>
        <v>0</v>
      </c>
    </row>
    <row r="52" spans="1:6" ht="15.75" thickBot="1" x14ac:dyDescent="0.3"/>
    <row r="53" spans="1:6" ht="77.25" thickBot="1" x14ac:dyDescent="0.3">
      <c r="A53" s="68" t="s">
        <v>67</v>
      </c>
      <c r="B53" s="69"/>
      <c r="C53" s="9"/>
      <c r="D53" s="9"/>
      <c r="E53" s="10" t="s">
        <v>86</v>
      </c>
      <c r="F53" s="71"/>
    </row>
    <row r="54" spans="1:6" ht="17.25" thickBot="1" x14ac:dyDescent="0.3">
      <c r="A54" s="128" t="s">
        <v>101</v>
      </c>
      <c r="B54" s="129"/>
      <c r="C54" s="129"/>
      <c r="D54" s="129" t="s">
        <v>105</v>
      </c>
      <c r="E54" s="130"/>
      <c r="F54" s="74"/>
    </row>
    <row r="55" spans="1:6" ht="26.25" thickBot="1" x14ac:dyDescent="0.3">
      <c r="A55" s="44" t="s">
        <v>51</v>
      </c>
      <c r="B55" s="44" t="s">
        <v>52</v>
      </c>
      <c r="C55" s="44" t="s">
        <v>92</v>
      </c>
      <c r="D55" s="44" t="s">
        <v>102</v>
      </c>
      <c r="E55" s="44" t="s">
        <v>90</v>
      </c>
      <c r="F55" s="72"/>
    </row>
    <row r="56" spans="1:6" ht="15.75" thickBot="1" x14ac:dyDescent="0.3">
      <c r="A56" s="11" t="s">
        <v>53</v>
      </c>
      <c r="B56" s="4">
        <v>55</v>
      </c>
      <c r="C56" s="131"/>
      <c r="D56" s="131"/>
      <c r="E56" s="4">
        <f>(B56*C56)</f>
        <v>0</v>
      </c>
      <c r="F56" s="73"/>
    </row>
    <row r="57" spans="1:6" ht="15.75" thickBot="1" x14ac:dyDescent="0.3">
      <c r="A57" s="12" t="s">
        <v>54</v>
      </c>
      <c r="B57" s="5">
        <v>12</v>
      </c>
      <c r="C57" s="132"/>
      <c r="D57" s="132"/>
      <c r="E57" s="4">
        <f>(B57*C57)</f>
        <v>0</v>
      </c>
      <c r="F57" s="73"/>
    </row>
    <row r="58" spans="1:6" ht="15.75" thickBot="1" x14ac:dyDescent="0.3">
      <c r="A58" s="12" t="s">
        <v>55</v>
      </c>
      <c r="B58" s="5">
        <v>3</v>
      </c>
      <c r="C58" s="132"/>
      <c r="D58" s="132"/>
      <c r="E58" s="4">
        <f>(B58*C58)</f>
        <v>0</v>
      </c>
      <c r="F58" s="73"/>
    </row>
    <row r="59" spans="1:6" ht="15.75" thickBot="1" x14ac:dyDescent="0.3">
      <c r="A59" s="12" t="s">
        <v>56</v>
      </c>
      <c r="B59" s="5">
        <v>23</v>
      </c>
      <c r="C59" s="132"/>
      <c r="D59" s="132"/>
      <c r="E59" s="4">
        <f>(B59*C59)</f>
        <v>0</v>
      </c>
      <c r="F59" s="73"/>
    </row>
    <row r="60" spans="1:6" ht="15.75" thickBot="1" x14ac:dyDescent="0.3">
      <c r="A60" s="12" t="s">
        <v>57</v>
      </c>
      <c r="B60" s="5">
        <v>7</v>
      </c>
      <c r="C60" s="132"/>
      <c r="D60" s="132"/>
      <c r="E60" s="4">
        <f>(B60*C60)</f>
        <v>0</v>
      </c>
      <c r="F60" s="73"/>
    </row>
    <row r="61" spans="1:6" ht="15.75" thickBot="1" x14ac:dyDescent="0.3">
      <c r="A61" s="2"/>
      <c r="B61" s="65" t="s">
        <v>87</v>
      </c>
      <c r="C61" s="66"/>
      <c r="D61" s="18"/>
      <c r="E61" s="3">
        <f>SUM(E56:E60)</f>
        <v>0</v>
      </c>
      <c r="F61" s="22"/>
    </row>
    <row r="62" spans="1:6" ht="15.75" thickBot="1" x14ac:dyDescent="0.3">
      <c r="A62" s="2"/>
      <c r="B62" s="65" t="s">
        <v>88</v>
      </c>
      <c r="C62" s="66"/>
      <c r="D62" s="18"/>
      <c r="E62" s="3">
        <f>E61/100</f>
        <v>0</v>
      </c>
      <c r="F62" s="22">
        <f>E62</f>
        <v>0</v>
      </c>
    </row>
  </sheetData>
  <sheetProtection password="AD9B" sheet="1" objects="1" scenarios="1"/>
  <mergeCells count="25">
    <mergeCell ref="A53:B53"/>
    <mergeCell ref="A54:C54"/>
    <mergeCell ref="D54:E54"/>
    <mergeCell ref="B61:C61"/>
    <mergeCell ref="B62:C62"/>
    <mergeCell ref="A40:B40"/>
    <mergeCell ref="A41:C41"/>
    <mergeCell ref="D41:E41"/>
    <mergeCell ref="B48:C48"/>
    <mergeCell ref="B49:C49"/>
    <mergeCell ref="A27:B27"/>
    <mergeCell ref="A28:C28"/>
    <mergeCell ref="D28:E28"/>
    <mergeCell ref="B35:C35"/>
    <mergeCell ref="B36:C36"/>
    <mergeCell ref="A1:B1"/>
    <mergeCell ref="B9:C9"/>
    <mergeCell ref="B10:C10"/>
    <mergeCell ref="A2:C2"/>
    <mergeCell ref="D2:E2"/>
    <mergeCell ref="B23:C23"/>
    <mergeCell ref="B22:C22"/>
    <mergeCell ref="A14:B14"/>
    <mergeCell ref="A15:C15"/>
    <mergeCell ref="D15:E15"/>
  </mergeCells>
  <phoneticPr fontId="7" type="noConversion"/>
  <printOptions horizontalCentered="1" verticalCentered="1"/>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dimension ref="A1:H62"/>
  <sheetViews>
    <sheetView workbookViewId="0">
      <selection activeCell="D69" sqref="D69"/>
    </sheetView>
  </sheetViews>
  <sheetFormatPr defaultColWidth="8.85546875" defaultRowHeight="15" x14ac:dyDescent="0.25"/>
  <cols>
    <col min="1" max="1" width="20.42578125" customWidth="1"/>
    <col min="2" max="2" width="14.85546875" customWidth="1"/>
    <col min="3" max="3" width="20.28515625" customWidth="1"/>
    <col min="4" max="4" width="28" customWidth="1"/>
    <col min="5" max="5" width="20.140625" customWidth="1"/>
    <col min="6" max="6" width="20.140625" hidden="1" customWidth="1"/>
    <col min="7" max="7" width="15.85546875" customWidth="1"/>
  </cols>
  <sheetData>
    <row r="1" spans="1:8" ht="91.5" customHeight="1" thickBot="1" x14ac:dyDescent="0.3">
      <c r="A1" s="67" t="s">
        <v>98</v>
      </c>
      <c r="B1" s="60"/>
      <c r="C1" s="9"/>
      <c r="D1" s="9"/>
      <c r="E1" s="10" t="s">
        <v>86</v>
      </c>
      <c r="F1" s="71"/>
    </row>
    <row r="2" spans="1:8" ht="27.75" customHeight="1" thickBot="1" x14ac:dyDescent="0.3">
      <c r="A2" s="128" t="s">
        <v>101</v>
      </c>
      <c r="B2" s="129"/>
      <c r="C2" s="129"/>
      <c r="D2" s="129" t="s">
        <v>105</v>
      </c>
      <c r="E2" s="130"/>
      <c r="F2" s="43"/>
      <c r="G2" s="32" t="s">
        <v>10</v>
      </c>
      <c r="H2" s="33" t="e">
        <f>AVERAGEIFS((F:F),(F:F),"&gt;0")</f>
        <v>#DIV/0!</v>
      </c>
    </row>
    <row r="3" spans="1:8" ht="31.5" customHeight="1" thickBot="1" x14ac:dyDescent="0.3">
      <c r="A3" s="16" t="s">
        <v>51</v>
      </c>
      <c r="B3" s="16" t="s">
        <v>52</v>
      </c>
      <c r="C3" s="16" t="s">
        <v>89</v>
      </c>
      <c r="D3" s="16" t="s">
        <v>102</v>
      </c>
      <c r="E3" s="16" t="s">
        <v>90</v>
      </c>
      <c r="F3" s="72"/>
    </row>
    <row r="4" spans="1:8" ht="40.5" customHeight="1" thickBot="1" x14ac:dyDescent="0.3">
      <c r="A4" s="14" t="s">
        <v>53</v>
      </c>
      <c r="B4" s="6">
        <v>13</v>
      </c>
      <c r="C4" s="131"/>
      <c r="D4" s="131"/>
      <c r="E4" s="4">
        <f>(B4*C4)</f>
        <v>0</v>
      </c>
      <c r="F4" s="73"/>
    </row>
    <row r="5" spans="1:8" ht="40.5" customHeight="1" thickBot="1" x14ac:dyDescent="0.3">
      <c r="A5" s="15" t="s">
        <v>68</v>
      </c>
      <c r="B5" s="7">
        <v>67</v>
      </c>
      <c r="C5" s="132"/>
      <c r="D5" s="132"/>
      <c r="E5" s="4">
        <f>(B5*C5)</f>
        <v>0</v>
      </c>
      <c r="F5" s="73"/>
    </row>
    <row r="6" spans="1:8" ht="40.5" customHeight="1" thickBot="1" x14ac:dyDescent="0.3">
      <c r="A6" s="15" t="s">
        <v>58</v>
      </c>
      <c r="B6" s="7">
        <v>1</v>
      </c>
      <c r="C6" s="132"/>
      <c r="D6" s="132"/>
      <c r="E6" s="4">
        <f>(B6*C6)</f>
        <v>0</v>
      </c>
      <c r="F6" s="73"/>
    </row>
    <row r="7" spans="1:8" ht="40.5" customHeight="1" thickBot="1" x14ac:dyDescent="0.3">
      <c r="A7" s="15" t="s">
        <v>56</v>
      </c>
      <c r="B7" s="7">
        <v>6</v>
      </c>
      <c r="C7" s="132"/>
      <c r="D7" s="132"/>
      <c r="E7" s="4">
        <f>(B7*C7)</f>
        <v>0</v>
      </c>
      <c r="F7" s="73"/>
    </row>
    <row r="8" spans="1:8" ht="40.5" customHeight="1" thickBot="1" x14ac:dyDescent="0.3">
      <c r="A8" s="15" t="s">
        <v>69</v>
      </c>
      <c r="B8" s="7">
        <v>13</v>
      </c>
      <c r="C8" s="132"/>
      <c r="D8" s="132"/>
      <c r="E8" s="4">
        <f>(B8*C8)</f>
        <v>0</v>
      </c>
      <c r="F8" s="73"/>
    </row>
    <row r="9" spans="1:8" ht="15.75" customHeight="1" thickBot="1" x14ac:dyDescent="0.3">
      <c r="A9" s="2"/>
      <c r="B9" s="65" t="s">
        <v>87</v>
      </c>
      <c r="C9" s="66"/>
      <c r="D9" s="23"/>
      <c r="E9" s="8">
        <f>SUM(E4:E8)</f>
        <v>0</v>
      </c>
      <c r="F9" s="22"/>
    </row>
    <row r="10" spans="1:8" ht="15.75" customHeight="1" thickBot="1" x14ac:dyDescent="0.3">
      <c r="A10" s="2"/>
      <c r="B10" s="65" t="s">
        <v>88</v>
      </c>
      <c r="C10" s="66"/>
      <c r="D10" s="17"/>
      <c r="E10" s="3">
        <f>E9/100</f>
        <v>0</v>
      </c>
      <c r="F10" s="22">
        <f>E10</f>
        <v>0</v>
      </c>
    </row>
    <row r="11" spans="1:8" x14ac:dyDescent="0.25">
      <c r="D11" s="19"/>
    </row>
    <row r="13" spans="1:8" ht="15.75" thickBot="1" x14ac:dyDescent="0.3"/>
    <row r="14" spans="1:8" ht="91.5" customHeight="1" thickBot="1" x14ac:dyDescent="0.3">
      <c r="A14" s="67" t="s">
        <v>98</v>
      </c>
      <c r="B14" s="60"/>
      <c r="C14" s="9"/>
      <c r="D14" s="9"/>
      <c r="E14" s="10" t="s">
        <v>86</v>
      </c>
      <c r="F14" s="71"/>
    </row>
    <row r="15" spans="1:8" ht="27.75" customHeight="1" thickBot="1" x14ac:dyDescent="0.3">
      <c r="A15" s="128" t="s">
        <v>101</v>
      </c>
      <c r="B15" s="129"/>
      <c r="C15" s="129"/>
      <c r="D15" s="129" t="s">
        <v>105</v>
      </c>
      <c r="E15" s="130"/>
      <c r="F15" s="74"/>
    </row>
    <row r="16" spans="1:8" ht="31.5" customHeight="1" thickBot="1" x14ac:dyDescent="0.3">
      <c r="A16" s="16" t="s">
        <v>51</v>
      </c>
      <c r="B16" s="16" t="s">
        <v>52</v>
      </c>
      <c r="C16" s="16" t="s">
        <v>89</v>
      </c>
      <c r="D16" s="16" t="s">
        <v>102</v>
      </c>
      <c r="E16" s="16" t="s">
        <v>90</v>
      </c>
      <c r="F16" s="72"/>
    </row>
    <row r="17" spans="1:6" ht="40.5" customHeight="1" thickBot="1" x14ac:dyDescent="0.3">
      <c r="A17" s="14" t="s">
        <v>53</v>
      </c>
      <c r="B17" s="6">
        <v>13</v>
      </c>
      <c r="C17" s="131"/>
      <c r="D17" s="131"/>
      <c r="E17" s="4">
        <f>(B17*C17)</f>
        <v>0</v>
      </c>
      <c r="F17" s="73"/>
    </row>
    <row r="18" spans="1:6" ht="40.5" customHeight="1" thickBot="1" x14ac:dyDescent="0.3">
      <c r="A18" s="15" t="s">
        <v>68</v>
      </c>
      <c r="B18" s="7">
        <v>67</v>
      </c>
      <c r="C18" s="132"/>
      <c r="D18" s="132"/>
      <c r="E18" s="4">
        <f>(B18*C18)</f>
        <v>0</v>
      </c>
      <c r="F18" s="73"/>
    </row>
    <row r="19" spans="1:6" ht="40.5" customHeight="1" thickBot="1" x14ac:dyDescent="0.3">
      <c r="A19" s="15" t="s">
        <v>58</v>
      </c>
      <c r="B19" s="7">
        <v>1</v>
      </c>
      <c r="C19" s="132"/>
      <c r="D19" s="132"/>
      <c r="E19" s="4">
        <f>(B19*C19)</f>
        <v>0</v>
      </c>
      <c r="F19" s="73"/>
    </row>
    <row r="20" spans="1:6" ht="40.5" customHeight="1" thickBot="1" x14ac:dyDescent="0.3">
      <c r="A20" s="15" t="s">
        <v>56</v>
      </c>
      <c r="B20" s="7">
        <v>6</v>
      </c>
      <c r="C20" s="132"/>
      <c r="D20" s="132"/>
      <c r="E20" s="4">
        <f>(B20*C20)</f>
        <v>0</v>
      </c>
      <c r="F20" s="73"/>
    </row>
    <row r="21" spans="1:6" ht="40.5" customHeight="1" thickBot="1" x14ac:dyDescent="0.3">
      <c r="A21" s="15" t="s">
        <v>69</v>
      </c>
      <c r="B21" s="7">
        <v>13</v>
      </c>
      <c r="C21" s="132"/>
      <c r="D21" s="132"/>
      <c r="E21" s="4">
        <f>(B21*C21)</f>
        <v>0</v>
      </c>
      <c r="F21" s="73"/>
    </row>
    <row r="22" spans="1:6" ht="15.75" thickBot="1" x14ac:dyDescent="0.3">
      <c r="A22" s="2"/>
      <c r="B22" s="65" t="s">
        <v>87</v>
      </c>
      <c r="C22" s="66"/>
      <c r="D22" s="23"/>
      <c r="E22" s="8">
        <f>SUM(E17:E21)</f>
        <v>0</v>
      </c>
      <c r="F22" s="22"/>
    </row>
    <row r="23" spans="1:6" ht="15.75" thickBot="1" x14ac:dyDescent="0.3">
      <c r="A23" s="2"/>
      <c r="B23" s="65" t="s">
        <v>88</v>
      </c>
      <c r="C23" s="66"/>
      <c r="D23" s="17"/>
      <c r="E23" s="3">
        <f>E22/100</f>
        <v>0</v>
      </c>
      <c r="F23" s="22">
        <f>E23</f>
        <v>0</v>
      </c>
    </row>
    <row r="26" spans="1:6" ht="15.75" thickBot="1" x14ac:dyDescent="0.3"/>
    <row r="27" spans="1:6" ht="77.25" thickBot="1" x14ac:dyDescent="0.3">
      <c r="A27" s="67" t="s">
        <v>98</v>
      </c>
      <c r="B27" s="60"/>
      <c r="C27" s="9"/>
      <c r="D27" s="9"/>
      <c r="E27" s="10" t="s">
        <v>86</v>
      </c>
    </row>
    <row r="28" spans="1:6" ht="17.25" thickBot="1" x14ac:dyDescent="0.3">
      <c r="A28" s="128" t="s">
        <v>101</v>
      </c>
      <c r="B28" s="129"/>
      <c r="C28" s="129"/>
      <c r="D28" s="129" t="s">
        <v>105</v>
      </c>
      <c r="E28" s="130"/>
    </row>
    <row r="29" spans="1:6" ht="26.25" thickBot="1" x14ac:dyDescent="0.3">
      <c r="A29" s="44" t="s">
        <v>51</v>
      </c>
      <c r="B29" s="44" t="s">
        <v>52</v>
      </c>
      <c r="C29" s="44" t="s">
        <v>89</v>
      </c>
      <c r="D29" s="44" t="s">
        <v>102</v>
      </c>
      <c r="E29" s="44" t="s">
        <v>90</v>
      </c>
    </row>
    <row r="30" spans="1:6" ht="15.75" thickBot="1" x14ac:dyDescent="0.3">
      <c r="A30" s="14" t="s">
        <v>53</v>
      </c>
      <c r="B30" s="6">
        <v>13</v>
      </c>
      <c r="C30" s="131"/>
      <c r="D30" s="131"/>
      <c r="E30" s="4">
        <f>(B30*C30)</f>
        <v>0</v>
      </c>
    </row>
    <row r="31" spans="1:6" ht="26.25" thickBot="1" x14ac:dyDescent="0.3">
      <c r="A31" s="15" t="s">
        <v>68</v>
      </c>
      <c r="B31" s="7">
        <v>67</v>
      </c>
      <c r="C31" s="132"/>
      <c r="D31" s="132"/>
      <c r="E31" s="4">
        <f>(B31*C31)</f>
        <v>0</v>
      </c>
    </row>
    <row r="32" spans="1:6" ht="15.75" thickBot="1" x14ac:dyDescent="0.3">
      <c r="A32" s="15" t="s">
        <v>58</v>
      </c>
      <c r="B32" s="7">
        <v>1</v>
      </c>
      <c r="C32" s="132"/>
      <c r="D32" s="132"/>
      <c r="E32" s="4">
        <f>(B32*C32)</f>
        <v>0</v>
      </c>
    </row>
    <row r="33" spans="1:6" ht="15.75" thickBot="1" x14ac:dyDescent="0.3">
      <c r="A33" s="15" t="s">
        <v>56</v>
      </c>
      <c r="B33" s="7">
        <v>6</v>
      </c>
      <c r="C33" s="132"/>
      <c r="D33" s="132"/>
      <c r="E33" s="4">
        <f>(B33*C33)</f>
        <v>0</v>
      </c>
    </row>
    <row r="34" spans="1:6" ht="39" thickBot="1" x14ac:dyDescent="0.3">
      <c r="A34" s="15" t="s">
        <v>69</v>
      </c>
      <c r="B34" s="7">
        <v>13</v>
      </c>
      <c r="C34" s="132"/>
      <c r="D34" s="132"/>
      <c r="E34" s="4">
        <f>(B34*C34)</f>
        <v>0</v>
      </c>
    </row>
    <row r="35" spans="1:6" ht="15.75" thickBot="1" x14ac:dyDescent="0.3">
      <c r="A35" s="2"/>
      <c r="B35" s="65" t="s">
        <v>87</v>
      </c>
      <c r="C35" s="66"/>
      <c r="D35" s="23"/>
      <c r="E35" s="8">
        <f>SUM(E30:E34)</f>
        <v>0</v>
      </c>
    </row>
    <row r="36" spans="1:6" ht="15.75" thickBot="1" x14ac:dyDescent="0.3">
      <c r="A36" s="2"/>
      <c r="B36" s="65" t="s">
        <v>88</v>
      </c>
      <c r="C36" s="66"/>
      <c r="D36" s="42"/>
      <c r="E36" s="3">
        <f>E35/100</f>
        <v>0</v>
      </c>
      <c r="F36">
        <f>E36</f>
        <v>0</v>
      </c>
    </row>
    <row r="37" spans="1:6" x14ac:dyDescent="0.25">
      <c r="D37" s="19"/>
    </row>
    <row r="39" spans="1:6" ht="15.75" thickBot="1" x14ac:dyDescent="0.3"/>
    <row r="40" spans="1:6" ht="77.25" thickBot="1" x14ac:dyDescent="0.3">
      <c r="A40" s="67" t="s">
        <v>98</v>
      </c>
      <c r="B40" s="60"/>
      <c r="C40" s="9"/>
      <c r="D40" s="9"/>
      <c r="E40" s="10" t="s">
        <v>86</v>
      </c>
    </row>
    <row r="41" spans="1:6" ht="17.25" thickBot="1" x14ac:dyDescent="0.3">
      <c r="A41" s="128" t="s">
        <v>101</v>
      </c>
      <c r="B41" s="129"/>
      <c r="C41" s="129"/>
      <c r="D41" s="129" t="s">
        <v>105</v>
      </c>
      <c r="E41" s="130"/>
    </row>
    <row r="42" spans="1:6" ht="26.25" thickBot="1" x14ac:dyDescent="0.3">
      <c r="A42" s="44" t="s">
        <v>51</v>
      </c>
      <c r="B42" s="44" t="s">
        <v>52</v>
      </c>
      <c r="C42" s="44" t="s">
        <v>89</v>
      </c>
      <c r="D42" s="44" t="s">
        <v>102</v>
      </c>
      <c r="E42" s="44" t="s">
        <v>90</v>
      </c>
    </row>
    <row r="43" spans="1:6" ht="15.75" thickBot="1" x14ac:dyDescent="0.3">
      <c r="A43" s="14" t="s">
        <v>53</v>
      </c>
      <c r="B43" s="6">
        <v>13</v>
      </c>
      <c r="C43" s="131"/>
      <c r="D43" s="131"/>
      <c r="E43" s="4">
        <f>(B43*C43)</f>
        <v>0</v>
      </c>
    </row>
    <row r="44" spans="1:6" ht="26.25" thickBot="1" x14ac:dyDescent="0.3">
      <c r="A44" s="15" t="s">
        <v>68</v>
      </c>
      <c r="B44" s="7">
        <v>67</v>
      </c>
      <c r="C44" s="132"/>
      <c r="D44" s="132"/>
      <c r="E44" s="4">
        <f>(B44*C44)</f>
        <v>0</v>
      </c>
    </row>
    <row r="45" spans="1:6" ht="15.75" thickBot="1" x14ac:dyDescent="0.3">
      <c r="A45" s="15" t="s">
        <v>58</v>
      </c>
      <c r="B45" s="7">
        <v>1</v>
      </c>
      <c r="C45" s="132"/>
      <c r="D45" s="132"/>
      <c r="E45" s="4">
        <f>(B45*C45)</f>
        <v>0</v>
      </c>
    </row>
    <row r="46" spans="1:6" ht="15.75" thickBot="1" x14ac:dyDescent="0.3">
      <c r="A46" s="15" t="s">
        <v>56</v>
      </c>
      <c r="B46" s="7">
        <v>6</v>
      </c>
      <c r="C46" s="132"/>
      <c r="D46" s="132"/>
      <c r="E46" s="4">
        <f>(B46*C46)</f>
        <v>0</v>
      </c>
    </row>
    <row r="47" spans="1:6" ht="39" thickBot="1" x14ac:dyDescent="0.3">
      <c r="A47" s="15" t="s">
        <v>69</v>
      </c>
      <c r="B47" s="7">
        <v>13</v>
      </c>
      <c r="C47" s="132"/>
      <c r="D47" s="132"/>
      <c r="E47" s="4">
        <f>(B47*C47)</f>
        <v>0</v>
      </c>
    </row>
    <row r="48" spans="1:6" ht="15.75" thickBot="1" x14ac:dyDescent="0.3">
      <c r="A48" s="2"/>
      <c r="B48" s="65" t="s">
        <v>87</v>
      </c>
      <c r="C48" s="66"/>
      <c r="D48" s="23"/>
      <c r="E48" s="8">
        <f>SUM(E43:E47)</f>
        <v>0</v>
      </c>
    </row>
    <row r="49" spans="1:6" ht="15.75" thickBot="1" x14ac:dyDescent="0.3">
      <c r="A49" s="2"/>
      <c r="B49" s="65" t="s">
        <v>88</v>
      </c>
      <c r="C49" s="66"/>
      <c r="D49" s="42"/>
      <c r="E49" s="3">
        <f>E48/100</f>
        <v>0</v>
      </c>
      <c r="F49">
        <f>E49</f>
        <v>0</v>
      </c>
    </row>
    <row r="52" spans="1:6" ht="15.75" thickBot="1" x14ac:dyDescent="0.3"/>
    <row r="53" spans="1:6" ht="77.25" thickBot="1" x14ac:dyDescent="0.3">
      <c r="A53" s="67" t="s">
        <v>98</v>
      </c>
      <c r="B53" s="60"/>
      <c r="C53" s="9"/>
      <c r="D53" s="9"/>
      <c r="E53" s="10" t="s">
        <v>86</v>
      </c>
    </row>
    <row r="54" spans="1:6" ht="17.25" thickBot="1" x14ac:dyDescent="0.3">
      <c r="A54" s="128" t="s">
        <v>101</v>
      </c>
      <c r="B54" s="129"/>
      <c r="C54" s="129"/>
      <c r="D54" s="129" t="s">
        <v>105</v>
      </c>
      <c r="E54" s="130"/>
    </row>
    <row r="55" spans="1:6" ht="26.25" thickBot="1" x14ac:dyDescent="0.3">
      <c r="A55" s="44" t="s">
        <v>51</v>
      </c>
      <c r="B55" s="44" t="s">
        <v>52</v>
      </c>
      <c r="C55" s="44" t="s">
        <v>89</v>
      </c>
      <c r="D55" s="44" t="s">
        <v>102</v>
      </c>
      <c r="E55" s="44" t="s">
        <v>90</v>
      </c>
    </row>
    <row r="56" spans="1:6" ht="15.75" thickBot="1" x14ac:dyDescent="0.3">
      <c r="A56" s="14" t="s">
        <v>53</v>
      </c>
      <c r="B56" s="6">
        <v>13</v>
      </c>
      <c r="C56" s="131"/>
      <c r="D56" s="131"/>
      <c r="E56" s="4">
        <f>(B56*C56)</f>
        <v>0</v>
      </c>
    </row>
    <row r="57" spans="1:6" ht="26.25" thickBot="1" x14ac:dyDescent="0.3">
      <c r="A57" s="15" t="s">
        <v>68</v>
      </c>
      <c r="B57" s="7">
        <v>67</v>
      </c>
      <c r="C57" s="132"/>
      <c r="D57" s="132"/>
      <c r="E57" s="4">
        <f>(B57*C57)</f>
        <v>0</v>
      </c>
    </row>
    <row r="58" spans="1:6" ht="15.75" thickBot="1" x14ac:dyDescent="0.3">
      <c r="A58" s="15" t="s">
        <v>58</v>
      </c>
      <c r="B58" s="7">
        <v>1</v>
      </c>
      <c r="C58" s="132"/>
      <c r="D58" s="132"/>
      <c r="E58" s="4">
        <f>(B58*C58)</f>
        <v>0</v>
      </c>
    </row>
    <row r="59" spans="1:6" ht="15.75" thickBot="1" x14ac:dyDescent="0.3">
      <c r="A59" s="15" t="s">
        <v>56</v>
      </c>
      <c r="B59" s="7">
        <v>6</v>
      </c>
      <c r="C59" s="132"/>
      <c r="D59" s="132"/>
      <c r="E59" s="4">
        <f>(B59*C59)</f>
        <v>0</v>
      </c>
    </row>
    <row r="60" spans="1:6" ht="39" thickBot="1" x14ac:dyDescent="0.3">
      <c r="A60" s="15" t="s">
        <v>69</v>
      </c>
      <c r="B60" s="7">
        <v>13</v>
      </c>
      <c r="C60" s="132"/>
      <c r="D60" s="132"/>
      <c r="E60" s="4">
        <f>(B60*C60)</f>
        <v>0</v>
      </c>
    </row>
    <row r="61" spans="1:6" ht="15.75" thickBot="1" x14ac:dyDescent="0.3">
      <c r="A61" s="2"/>
      <c r="B61" s="65" t="s">
        <v>87</v>
      </c>
      <c r="C61" s="66"/>
      <c r="D61" s="23"/>
      <c r="E61" s="8">
        <f>SUM(E56:E60)</f>
        <v>0</v>
      </c>
    </row>
    <row r="62" spans="1:6" ht="15.75" thickBot="1" x14ac:dyDescent="0.3">
      <c r="A62" s="2"/>
      <c r="B62" s="65" t="s">
        <v>88</v>
      </c>
      <c r="C62" s="66"/>
      <c r="D62" s="42"/>
      <c r="E62" s="3">
        <f>E61/100</f>
        <v>0</v>
      </c>
      <c r="F62">
        <f>E62</f>
        <v>0</v>
      </c>
    </row>
  </sheetData>
  <sheetProtection password="AD9B" sheet="1" objects="1" scenarios="1"/>
  <mergeCells count="25">
    <mergeCell ref="A53:B53"/>
    <mergeCell ref="A54:C54"/>
    <mergeCell ref="D54:E54"/>
    <mergeCell ref="B61:C61"/>
    <mergeCell ref="B62:C62"/>
    <mergeCell ref="A40:B40"/>
    <mergeCell ref="A41:C41"/>
    <mergeCell ref="D41:E41"/>
    <mergeCell ref="B48:C48"/>
    <mergeCell ref="B49:C49"/>
    <mergeCell ref="A27:B27"/>
    <mergeCell ref="A28:C28"/>
    <mergeCell ref="D28:E28"/>
    <mergeCell ref="B35:C35"/>
    <mergeCell ref="B36:C36"/>
    <mergeCell ref="A1:B1"/>
    <mergeCell ref="B9:C9"/>
    <mergeCell ref="B10:C10"/>
    <mergeCell ref="A2:C2"/>
    <mergeCell ref="D2:E2"/>
    <mergeCell ref="B22:C22"/>
    <mergeCell ref="B23:C23"/>
    <mergeCell ref="A14:B14"/>
    <mergeCell ref="A15:C15"/>
    <mergeCell ref="D15:E15"/>
  </mergeCells>
  <phoneticPr fontId="7" type="noConversion"/>
  <printOptions horizontalCentered="1"/>
  <pageMargins left="0.7" right="0.7" top="0.75" bottom="0.75" header="0.3" footer="0.3"/>
  <pageSetup scale="86" orientation="portrait" horizontalDpi="0" verticalDpi="0"/>
  <colBreaks count="1" manualBreakCount="1">
    <brk id="6" max="1048575" man="1"/>
  </colBreak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dimension ref="A1:H92"/>
  <sheetViews>
    <sheetView zoomScaleSheetLayoutView="100" workbookViewId="0">
      <selection activeCell="C4" sqref="C4"/>
    </sheetView>
  </sheetViews>
  <sheetFormatPr defaultColWidth="8.85546875" defaultRowHeight="15" x14ac:dyDescent="0.25"/>
  <cols>
    <col min="1" max="1" width="20" customWidth="1"/>
    <col min="2" max="2" width="14.85546875" customWidth="1"/>
    <col min="3" max="3" width="20.28515625" customWidth="1"/>
    <col min="4" max="4" width="28" customWidth="1"/>
    <col min="5" max="5" width="20.140625" customWidth="1"/>
    <col min="6" max="6" width="20.140625" hidden="1" customWidth="1"/>
    <col min="7" max="7" width="18.42578125" customWidth="1"/>
    <col min="8" max="8" width="8.85546875" customWidth="1"/>
  </cols>
  <sheetData>
    <row r="1" spans="1:8" ht="93" customHeight="1" thickBot="1" x14ac:dyDescent="0.3">
      <c r="A1" s="67" t="s">
        <v>34</v>
      </c>
      <c r="B1" s="60"/>
      <c r="C1" s="9"/>
      <c r="D1" s="9"/>
      <c r="E1" s="10" t="s">
        <v>86</v>
      </c>
      <c r="F1" s="71"/>
    </row>
    <row r="2" spans="1:8" ht="36.75" customHeight="1" thickBot="1" x14ac:dyDescent="0.3">
      <c r="A2" s="128" t="s">
        <v>101</v>
      </c>
      <c r="B2" s="129"/>
      <c r="C2" s="129"/>
      <c r="D2" s="129" t="s">
        <v>105</v>
      </c>
      <c r="E2" s="130"/>
      <c r="F2" s="43"/>
      <c r="G2" s="34" t="s">
        <v>11</v>
      </c>
      <c r="H2" s="33" t="e">
        <f>AVERAGEIFS((F:F),(F:F),"&gt;0")</f>
        <v>#DIV/0!</v>
      </c>
    </row>
    <row r="3" spans="1:8" ht="31.5" customHeight="1" thickBot="1" x14ac:dyDescent="0.3">
      <c r="A3" s="16" t="s">
        <v>51</v>
      </c>
      <c r="B3" s="16" t="s">
        <v>52</v>
      </c>
      <c r="C3" s="16" t="s">
        <v>89</v>
      </c>
      <c r="D3" s="16" t="s">
        <v>102</v>
      </c>
      <c r="E3" s="16" t="s">
        <v>90</v>
      </c>
      <c r="F3" s="72"/>
    </row>
    <row r="4" spans="1:8" ht="40.5" customHeight="1" thickBot="1" x14ac:dyDescent="0.3">
      <c r="A4" s="14" t="s">
        <v>53</v>
      </c>
      <c r="B4" s="6">
        <v>20</v>
      </c>
      <c r="C4" s="131"/>
      <c r="D4" s="131"/>
      <c r="E4" s="4">
        <f t="shared" ref="E4:E9" si="0">(B4*C4)</f>
        <v>0</v>
      </c>
      <c r="F4" s="73"/>
    </row>
    <row r="5" spans="1:8" ht="40.5" customHeight="1" thickBot="1" x14ac:dyDescent="0.3">
      <c r="A5" s="15" t="s">
        <v>54</v>
      </c>
      <c r="B5" s="7">
        <v>35</v>
      </c>
      <c r="C5" s="132"/>
      <c r="D5" s="132"/>
      <c r="E5" s="4">
        <f t="shared" si="0"/>
        <v>0</v>
      </c>
      <c r="F5" s="73"/>
    </row>
    <row r="6" spans="1:8" ht="40.5" customHeight="1" thickBot="1" x14ac:dyDescent="0.3">
      <c r="A6" s="15" t="s">
        <v>58</v>
      </c>
      <c r="B6" s="7">
        <v>3</v>
      </c>
      <c r="C6" s="132"/>
      <c r="D6" s="132"/>
      <c r="E6" s="4">
        <f t="shared" si="0"/>
        <v>0</v>
      </c>
      <c r="F6" s="73"/>
    </row>
    <row r="7" spans="1:8" ht="40.5" customHeight="1" thickBot="1" x14ac:dyDescent="0.3">
      <c r="A7" s="15" t="s">
        <v>56</v>
      </c>
      <c r="B7" s="7">
        <v>20</v>
      </c>
      <c r="C7" s="132"/>
      <c r="D7" s="132"/>
      <c r="E7" s="4">
        <f t="shared" si="0"/>
        <v>0</v>
      </c>
      <c r="F7" s="73"/>
    </row>
    <row r="8" spans="1:8" ht="40.5" customHeight="1" thickBot="1" x14ac:dyDescent="0.3">
      <c r="A8" s="15" t="s">
        <v>57</v>
      </c>
      <c r="B8" s="7">
        <v>7</v>
      </c>
      <c r="C8" s="132"/>
      <c r="D8" s="132"/>
      <c r="E8" s="4">
        <f t="shared" si="0"/>
        <v>0</v>
      </c>
      <c r="F8" s="73"/>
    </row>
    <row r="9" spans="1:8" ht="40.5" customHeight="1" thickBot="1" x14ac:dyDescent="0.3">
      <c r="A9" s="15" t="s">
        <v>61</v>
      </c>
      <c r="B9" s="7">
        <v>15</v>
      </c>
      <c r="C9" s="132"/>
      <c r="D9" s="131"/>
      <c r="E9" s="4">
        <f t="shared" si="0"/>
        <v>0</v>
      </c>
      <c r="F9" s="73"/>
    </row>
    <row r="10" spans="1:8" ht="15.75" thickBot="1" x14ac:dyDescent="0.3">
      <c r="A10" s="2"/>
      <c r="B10" s="65" t="s">
        <v>87</v>
      </c>
      <c r="C10" s="66"/>
      <c r="D10" s="17"/>
      <c r="E10" s="3">
        <f>SUM(E4:E9)</f>
        <v>0</v>
      </c>
      <c r="F10" s="22"/>
    </row>
    <row r="11" spans="1:8" ht="15.75" customHeight="1" thickBot="1" x14ac:dyDescent="0.3">
      <c r="A11" s="2"/>
      <c r="B11" s="65" t="s">
        <v>88</v>
      </c>
      <c r="C11" s="66"/>
      <c r="D11" s="18"/>
      <c r="E11" s="3">
        <f>E10/100</f>
        <v>0</v>
      </c>
      <c r="F11" s="22">
        <f>E11</f>
        <v>0</v>
      </c>
    </row>
    <row r="13" spans="1:8" ht="15.75" thickBot="1" x14ac:dyDescent="0.3"/>
    <row r="14" spans="1:8" ht="91.5" customHeight="1" thickBot="1" x14ac:dyDescent="0.3">
      <c r="A14" s="67" t="s">
        <v>43</v>
      </c>
      <c r="B14" s="60"/>
      <c r="C14" s="9"/>
      <c r="D14" s="9"/>
      <c r="E14" s="10" t="s">
        <v>86</v>
      </c>
      <c r="F14" s="71"/>
    </row>
    <row r="15" spans="1:8" ht="27.75" customHeight="1" thickBot="1" x14ac:dyDescent="0.3">
      <c r="A15" s="128" t="s">
        <v>101</v>
      </c>
      <c r="B15" s="129"/>
      <c r="C15" s="129"/>
      <c r="D15" s="129" t="s">
        <v>105</v>
      </c>
      <c r="E15" s="130"/>
      <c r="F15" s="74"/>
    </row>
    <row r="16" spans="1:8" ht="31.5" customHeight="1" thickBot="1" x14ac:dyDescent="0.3">
      <c r="A16" s="16" t="s">
        <v>51</v>
      </c>
      <c r="B16" s="16" t="s">
        <v>52</v>
      </c>
      <c r="C16" s="16" t="s">
        <v>89</v>
      </c>
      <c r="D16" s="16" t="s">
        <v>102</v>
      </c>
      <c r="E16" s="16" t="s">
        <v>90</v>
      </c>
      <c r="F16" s="72"/>
    </row>
    <row r="17" spans="1:6" ht="40.5" customHeight="1" thickBot="1" x14ac:dyDescent="0.3">
      <c r="A17" s="14" t="s">
        <v>53</v>
      </c>
      <c r="B17" s="6">
        <v>20</v>
      </c>
      <c r="C17" s="131"/>
      <c r="D17" s="131"/>
      <c r="E17" s="4">
        <f t="shared" ref="E17:E22" si="1">(B17*C17)</f>
        <v>0</v>
      </c>
      <c r="F17" s="73"/>
    </row>
    <row r="18" spans="1:6" ht="40.5" customHeight="1" thickBot="1" x14ac:dyDescent="0.3">
      <c r="A18" s="15" t="s">
        <v>54</v>
      </c>
      <c r="B18" s="7">
        <v>35</v>
      </c>
      <c r="C18" s="132"/>
      <c r="D18" s="132"/>
      <c r="E18" s="4">
        <f t="shared" si="1"/>
        <v>0</v>
      </c>
      <c r="F18" s="73"/>
    </row>
    <row r="19" spans="1:6" ht="40.5" customHeight="1" thickBot="1" x14ac:dyDescent="0.3">
      <c r="A19" s="15" t="s">
        <v>58</v>
      </c>
      <c r="B19" s="7">
        <v>3</v>
      </c>
      <c r="C19" s="132"/>
      <c r="D19" s="132"/>
      <c r="E19" s="4">
        <f t="shared" si="1"/>
        <v>0</v>
      </c>
      <c r="F19" s="73"/>
    </row>
    <row r="20" spans="1:6" ht="40.5" customHeight="1" thickBot="1" x14ac:dyDescent="0.3">
      <c r="A20" s="15" t="s">
        <v>56</v>
      </c>
      <c r="B20" s="7">
        <v>20</v>
      </c>
      <c r="C20" s="132"/>
      <c r="D20" s="132"/>
      <c r="E20" s="4">
        <f t="shared" si="1"/>
        <v>0</v>
      </c>
      <c r="F20" s="73"/>
    </row>
    <row r="21" spans="1:6" ht="40.5" customHeight="1" thickBot="1" x14ac:dyDescent="0.3">
      <c r="A21" s="15" t="s">
        <v>57</v>
      </c>
      <c r="B21" s="7">
        <v>7</v>
      </c>
      <c r="C21" s="132"/>
      <c r="D21" s="132"/>
      <c r="E21" s="4">
        <f t="shared" si="1"/>
        <v>0</v>
      </c>
      <c r="F21" s="73"/>
    </row>
    <row r="22" spans="1:6" ht="40.5" customHeight="1" thickBot="1" x14ac:dyDescent="0.3">
      <c r="A22" s="15" t="s">
        <v>61</v>
      </c>
      <c r="B22" s="7">
        <v>15</v>
      </c>
      <c r="C22" s="132"/>
      <c r="D22" s="131"/>
      <c r="E22" s="4">
        <f t="shared" si="1"/>
        <v>0</v>
      </c>
      <c r="F22" s="73"/>
    </row>
    <row r="23" spans="1:6" ht="15.75" thickBot="1" x14ac:dyDescent="0.3">
      <c r="A23" s="2"/>
      <c r="B23" s="65" t="s">
        <v>87</v>
      </c>
      <c r="C23" s="66"/>
      <c r="D23" s="17"/>
      <c r="E23" s="3">
        <f>SUM(E17:E22)</f>
        <v>0</v>
      </c>
      <c r="F23" s="22"/>
    </row>
    <row r="24" spans="1:6" ht="15.75" thickBot="1" x14ac:dyDescent="0.3">
      <c r="A24" s="2"/>
      <c r="B24" s="65" t="s">
        <v>88</v>
      </c>
      <c r="C24" s="66"/>
      <c r="D24" s="18"/>
      <c r="E24" s="3">
        <f>E23/100</f>
        <v>0</v>
      </c>
      <c r="F24" s="22">
        <f>E24</f>
        <v>0</v>
      </c>
    </row>
    <row r="27" spans="1:6" ht="15.75" thickBot="1" x14ac:dyDescent="0.3"/>
    <row r="28" spans="1:6" ht="77.25" thickBot="1" x14ac:dyDescent="0.3">
      <c r="A28" s="67" t="s">
        <v>34</v>
      </c>
      <c r="B28" s="60"/>
      <c r="C28" s="9"/>
      <c r="D28" s="9"/>
      <c r="E28" s="10" t="s">
        <v>86</v>
      </c>
    </row>
    <row r="29" spans="1:6" ht="17.25" thickBot="1" x14ac:dyDescent="0.3">
      <c r="A29" s="128" t="s">
        <v>101</v>
      </c>
      <c r="B29" s="129"/>
      <c r="C29" s="129"/>
      <c r="D29" s="129" t="s">
        <v>105</v>
      </c>
      <c r="E29" s="130"/>
    </row>
    <row r="30" spans="1:6" ht="26.25" thickBot="1" x14ac:dyDescent="0.3">
      <c r="A30" s="44" t="s">
        <v>51</v>
      </c>
      <c r="B30" s="44" t="s">
        <v>52</v>
      </c>
      <c r="C30" s="44" t="s">
        <v>89</v>
      </c>
      <c r="D30" s="44" t="s">
        <v>102</v>
      </c>
      <c r="E30" s="44" t="s">
        <v>90</v>
      </c>
    </row>
    <row r="31" spans="1:6" ht="15.75" thickBot="1" x14ac:dyDescent="0.3">
      <c r="A31" s="14" t="s">
        <v>53</v>
      </c>
      <c r="B31" s="6">
        <v>20</v>
      </c>
      <c r="C31" s="131"/>
      <c r="D31" s="131"/>
      <c r="E31" s="4">
        <f t="shared" ref="E31:E36" si="2">(B31*C31)</f>
        <v>0</v>
      </c>
    </row>
    <row r="32" spans="1:6" ht="15.75" thickBot="1" x14ac:dyDescent="0.3">
      <c r="A32" s="15" t="s">
        <v>54</v>
      </c>
      <c r="B32" s="7">
        <v>35</v>
      </c>
      <c r="C32" s="132"/>
      <c r="D32" s="132"/>
      <c r="E32" s="4">
        <f t="shared" si="2"/>
        <v>0</v>
      </c>
    </row>
    <row r="33" spans="1:6" ht="15.75" thickBot="1" x14ac:dyDescent="0.3">
      <c r="A33" s="15" t="s">
        <v>58</v>
      </c>
      <c r="B33" s="7">
        <v>3</v>
      </c>
      <c r="C33" s="132"/>
      <c r="D33" s="132"/>
      <c r="E33" s="4">
        <f t="shared" si="2"/>
        <v>0</v>
      </c>
    </row>
    <row r="34" spans="1:6" ht="15.75" thickBot="1" x14ac:dyDescent="0.3">
      <c r="A34" s="15" t="s">
        <v>56</v>
      </c>
      <c r="B34" s="7">
        <v>20</v>
      </c>
      <c r="C34" s="132"/>
      <c r="D34" s="132"/>
      <c r="E34" s="4">
        <f t="shared" si="2"/>
        <v>0</v>
      </c>
    </row>
    <row r="35" spans="1:6" ht="15.75" thickBot="1" x14ac:dyDescent="0.3">
      <c r="A35" s="15" t="s">
        <v>57</v>
      </c>
      <c r="B35" s="7">
        <v>7</v>
      </c>
      <c r="C35" s="132"/>
      <c r="D35" s="132"/>
      <c r="E35" s="4">
        <f t="shared" si="2"/>
        <v>0</v>
      </c>
    </row>
    <row r="36" spans="1:6" ht="15.75" thickBot="1" x14ac:dyDescent="0.3">
      <c r="A36" s="15" t="s">
        <v>61</v>
      </c>
      <c r="B36" s="7">
        <v>15</v>
      </c>
      <c r="C36" s="132"/>
      <c r="D36" s="131"/>
      <c r="E36" s="4">
        <f t="shared" si="2"/>
        <v>0</v>
      </c>
    </row>
    <row r="37" spans="1:6" ht="15.75" thickBot="1" x14ac:dyDescent="0.3">
      <c r="A37" s="2"/>
      <c r="B37" s="65" t="s">
        <v>87</v>
      </c>
      <c r="C37" s="66"/>
      <c r="D37" s="42"/>
      <c r="E37" s="3">
        <f>SUM(E31:E36)</f>
        <v>0</v>
      </c>
    </row>
    <row r="38" spans="1:6" ht="15.75" thickBot="1" x14ac:dyDescent="0.3">
      <c r="A38" s="2"/>
      <c r="B38" s="65" t="s">
        <v>88</v>
      </c>
      <c r="C38" s="66"/>
      <c r="D38" s="18"/>
      <c r="E38" s="3">
        <f>E37/100</f>
        <v>0</v>
      </c>
      <c r="F38">
        <f>E38</f>
        <v>0</v>
      </c>
    </row>
    <row r="40" spans="1:6" ht="15.75" thickBot="1" x14ac:dyDescent="0.3"/>
    <row r="41" spans="1:6" ht="77.25" thickBot="1" x14ac:dyDescent="0.3">
      <c r="A41" s="67" t="s">
        <v>43</v>
      </c>
      <c r="B41" s="60"/>
      <c r="C41" s="9"/>
      <c r="D41" s="9"/>
      <c r="E41" s="10" t="s">
        <v>86</v>
      </c>
    </row>
    <row r="42" spans="1:6" ht="17.25" thickBot="1" x14ac:dyDescent="0.3">
      <c r="A42" s="128" t="s">
        <v>101</v>
      </c>
      <c r="B42" s="129"/>
      <c r="C42" s="129"/>
      <c r="D42" s="129" t="s">
        <v>105</v>
      </c>
      <c r="E42" s="130"/>
    </row>
    <row r="43" spans="1:6" ht="26.25" thickBot="1" x14ac:dyDescent="0.3">
      <c r="A43" s="44" t="s">
        <v>51</v>
      </c>
      <c r="B43" s="44" t="s">
        <v>52</v>
      </c>
      <c r="C43" s="44" t="s">
        <v>89</v>
      </c>
      <c r="D43" s="44" t="s">
        <v>102</v>
      </c>
      <c r="E43" s="44" t="s">
        <v>90</v>
      </c>
    </row>
    <row r="44" spans="1:6" ht="15.75" thickBot="1" x14ac:dyDescent="0.3">
      <c r="A44" s="14" t="s">
        <v>53</v>
      </c>
      <c r="B44" s="6">
        <v>20</v>
      </c>
      <c r="C44" s="131"/>
      <c r="D44" s="131"/>
      <c r="E44" s="4">
        <f t="shared" ref="E44:E49" si="3">(B44*C44)</f>
        <v>0</v>
      </c>
    </row>
    <row r="45" spans="1:6" ht="15.75" thickBot="1" x14ac:dyDescent="0.3">
      <c r="A45" s="15" t="s">
        <v>54</v>
      </c>
      <c r="B45" s="7">
        <v>35</v>
      </c>
      <c r="C45" s="132"/>
      <c r="D45" s="132"/>
      <c r="E45" s="4">
        <f t="shared" si="3"/>
        <v>0</v>
      </c>
    </row>
    <row r="46" spans="1:6" ht="15.75" thickBot="1" x14ac:dyDescent="0.3">
      <c r="A46" s="15" t="s">
        <v>58</v>
      </c>
      <c r="B46" s="7">
        <v>3</v>
      </c>
      <c r="C46" s="132"/>
      <c r="D46" s="132"/>
      <c r="E46" s="4">
        <f t="shared" si="3"/>
        <v>0</v>
      </c>
    </row>
    <row r="47" spans="1:6" ht="15.75" thickBot="1" x14ac:dyDescent="0.3">
      <c r="A47" s="15" t="s">
        <v>56</v>
      </c>
      <c r="B47" s="7">
        <v>20</v>
      </c>
      <c r="C47" s="132"/>
      <c r="D47" s="132"/>
      <c r="E47" s="4">
        <f t="shared" si="3"/>
        <v>0</v>
      </c>
    </row>
    <row r="48" spans="1:6" ht="15.75" thickBot="1" x14ac:dyDescent="0.3">
      <c r="A48" s="15" t="s">
        <v>57</v>
      </c>
      <c r="B48" s="7">
        <v>7</v>
      </c>
      <c r="C48" s="132"/>
      <c r="D48" s="132"/>
      <c r="E48" s="4">
        <f t="shared" si="3"/>
        <v>0</v>
      </c>
    </row>
    <row r="49" spans="1:6" ht="15.75" thickBot="1" x14ac:dyDescent="0.3">
      <c r="A49" s="15" t="s">
        <v>61</v>
      </c>
      <c r="B49" s="7">
        <v>15</v>
      </c>
      <c r="C49" s="132"/>
      <c r="D49" s="131"/>
      <c r="E49" s="4">
        <f t="shared" si="3"/>
        <v>0</v>
      </c>
    </row>
    <row r="50" spans="1:6" ht="15.75" thickBot="1" x14ac:dyDescent="0.3">
      <c r="A50" s="2"/>
      <c r="B50" s="65" t="s">
        <v>87</v>
      </c>
      <c r="C50" s="66"/>
      <c r="D50" s="42"/>
      <c r="E50" s="3">
        <f>SUM(E44:E49)</f>
        <v>0</v>
      </c>
    </row>
    <row r="51" spans="1:6" ht="15.75" thickBot="1" x14ac:dyDescent="0.3">
      <c r="A51" s="2"/>
      <c r="B51" s="65" t="s">
        <v>88</v>
      </c>
      <c r="C51" s="66"/>
      <c r="D51" s="18"/>
      <c r="E51" s="3">
        <f>E50/100</f>
        <v>0</v>
      </c>
      <c r="F51">
        <f>E51</f>
        <v>0</v>
      </c>
    </row>
    <row r="54" spans="1:6" ht="15.75" thickBot="1" x14ac:dyDescent="0.3"/>
    <row r="55" spans="1:6" ht="77.25" thickBot="1" x14ac:dyDescent="0.3">
      <c r="A55" s="67" t="s">
        <v>43</v>
      </c>
      <c r="B55" s="60"/>
      <c r="C55" s="9"/>
      <c r="D55" s="9"/>
      <c r="E55" s="10" t="s">
        <v>86</v>
      </c>
    </row>
    <row r="56" spans="1:6" ht="17.25" thickBot="1" x14ac:dyDescent="0.3">
      <c r="A56" s="128" t="s">
        <v>101</v>
      </c>
      <c r="B56" s="129"/>
      <c r="C56" s="129"/>
      <c r="D56" s="129" t="s">
        <v>105</v>
      </c>
      <c r="E56" s="130"/>
    </row>
    <row r="57" spans="1:6" ht="26.25" thickBot="1" x14ac:dyDescent="0.3">
      <c r="A57" s="44" t="s">
        <v>51</v>
      </c>
      <c r="B57" s="44" t="s">
        <v>52</v>
      </c>
      <c r="C57" s="44" t="s">
        <v>89</v>
      </c>
      <c r="D57" s="44" t="s">
        <v>102</v>
      </c>
      <c r="E57" s="44" t="s">
        <v>90</v>
      </c>
    </row>
    <row r="58" spans="1:6" ht="15.75" thickBot="1" x14ac:dyDescent="0.3">
      <c r="A58" s="14" t="s">
        <v>53</v>
      </c>
      <c r="B58" s="6">
        <v>20</v>
      </c>
      <c r="C58" s="131"/>
      <c r="D58" s="131"/>
      <c r="E58" s="4">
        <f t="shared" ref="E58:E63" si="4">(B58*C58)</f>
        <v>0</v>
      </c>
    </row>
    <row r="59" spans="1:6" ht="15.75" thickBot="1" x14ac:dyDescent="0.3">
      <c r="A59" s="15" t="s">
        <v>54</v>
      </c>
      <c r="B59" s="7">
        <v>35</v>
      </c>
      <c r="C59" s="132"/>
      <c r="D59" s="132"/>
      <c r="E59" s="4">
        <f t="shared" si="4"/>
        <v>0</v>
      </c>
    </row>
    <row r="60" spans="1:6" ht="15.75" thickBot="1" x14ac:dyDescent="0.3">
      <c r="A60" s="15" t="s">
        <v>58</v>
      </c>
      <c r="B60" s="7">
        <v>3</v>
      </c>
      <c r="C60" s="132"/>
      <c r="D60" s="132"/>
      <c r="E60" s="4">
        <f t="shared" si="4"/>
        <v>0</v>
      </c>
    </row>
    <row r="61" spans="1:6" ht="15.75" thickBot="1" x14ac:dyDescent="0.3">
      <c r="A61" s="15" t="s">
        <v>56</v>
      </c>
      <c r="B61" s="7">
        <v>20</v>
      </c>
      <c r="C61" s="132"/>
      <c r="D61" s="132"/>
      <c r="E61" s="4">
        <f t="shared" si="4"/>
        <v>0</v>
      </c>
    </row>
    <row r="62" spans="1:6" ht="15.75" thickBot="1" x14ac:dyDescent="0.3">
      <c r="A62" s="15" t="s">
        <v>57</v>
      </c>
      <c r="B62" s="7">
        <v>7</v>
      </c>
      <c r="C62" s="132"/>
      <c r="D62" s="132"/>
      <c r="E62" s="4">
        <f t="shared" si="4"/>
        <v>0</v>
      </c>
    </row>
    <row r="63" spans="1:6" ht="15.75" thickBot="1" x14ac:dyDescent="0.3">
      <c r="A63" s="15" t="s">
        <v>61</v>
      </c>
      <c r="B63" s="7">
        <v>15</v>
      </c>
      <c r="C63" s="132"/>
      <c r="D63" s="131"/>
      <c r="E63" s="4">
        <f t="shared" si="4"/>
        <v>0</v>
      </c>
    </row>
    <row r="64" spans="1:6" ht="15.75" thickBot="1" x14ac:dyDescent="0.3">
      <c r="A64" s="2"/>
      <c r="B64" s="65" t="s">
        <v>87</v>
      </c>
      <c r="C64" s="66"/>
      <c r="D64" s="42"/>
      <c r="E64" s="3">
        <f>SUM(E58:E63)</f>
        <v>0</v>
      </c>
    </row>
    <row r="65" spans="1:6" ht="15.75" thickBot="1" x14ac:dyDescent="0.3">
      <c r="A65" s="2"/>
      <c r="B65" s="65" t="s">
        <v>88</v>
      </c>
      <c r="C65" s="66"/>
      <c r="D65" s="18"/>
      <c r="E65" s="3">
        <f>E64/100</f>
        <v>0</v>
      </c>
      <c r="F65">
        <f>E65</f>
        <v>0</v>
      </c>
    </row>
    <row r="68" spans="1:6" ht="15.75" thickBot="1" x14ac:dyDescent="0.3"/>
    <row r="69" spans="1:6" ht="77.25" thickBot="1" x14ac:dyDescent="0.3">
      <c r="A69" s="67" t="s">
        <v>34</v>
      </c>
      <c r="B69" s="60"/>
      <c r="C69" s="9"/>
      <c r="D69" s="9"/>
      <c r="E69" s="10" t="s">
        <v>86</v>
      </c>
    </row>
    <row r="70" spans="1:6" ht="17.25" thickBot="1" x14ac:dyDescent="0.3">
      <c r="A70" s="128" t="s">
        <v>101</v>
      </c>
      <c r="B70" s="129"/>
      <c r="C70" s="129"/>
      <c r="D70" s="129" t="s">
        <v>105</v>
      </c>
      <c r="E70" s="130"/>
    </row>
    <row r="71" spans="1:6" ht="26.25" thickBot="1" x14ac:dyDescent="0.3">
      <c r="A71" s="44" t="s">
        <v>51</v>
      </c>
      <c r="B71" s="44" t="s">
        <v>52</v>
      </c>
      <c r="C71" s="44" t="s">
        <v>89</v>
      </c>
      <c r="D71" s="44" t="s">
        <v>102</v>
      </c>
      <c r="E71" s="44" t="s">
        <v>90</v>
      </c>
    </row>
    <row r="72" spans="1:6" ht="15.75" thickBot="1" x14ac:dyDescent="0.3">
      <c r="A72" s="14" t="s">
        <v>53</v>
      </c>
      <c r="B72" s="6">
        <v>20</v>
      </c>
      <c r="C72" s="131"/>
      <c r="D72" s="131"/>
      <c r="E72" s="4">
        <f t="shared" ref="E72:E77" si="5">(B72*C72)</f>
        <v>0</v>
      </c>
    </row>
    <row r="73" spans="1:6" ht="15.75" thickBot="1" x14ac:dyDescent="0.3">
      <c r="A73" s="15" t="s">
        <v>54</v>
      </c>
      <c r="B73" s="7">
        <v>35</v>
      </c>
      <c r="C73" s="132"/>
      <c r="D73" s="132"/>
      <c r="E73" s="4">
        <f t="shared" si="5"/>
        <v>0</v>
      </c>
    </row>
    <row r="74" spans="1:6" ht="15.75" thickBot="1" x14ac:dyDescent="0.3">
      <c r="A74" s="15" t="s">
        <v>58</v>
      </c>
      <c r="B74" s="7">
        <v>3</v>
      </c>
      <c r="C74" s="132"/>
      <c r="D74" s="132"/>
      <c r="E74" s="4">
        <f t="shared" si="5"/>
        <v>0</v>
      </c>
    </row>
    <row r="75" spans="1:6" ht="15.75" thickBot="1" x14ac:dyDescent="0.3">
      <c r="A75" s="15" t="s">
        <v>56</v>
      </c>
      <c r="B75" s="7">
        <v>20</v>
      </c>
      <c r="C75" s="132"/>
      <c r="D75" s="132"/>
      <c r="E75" s="4">
        <f t="shared" si="5"/>
        <v>0</v>
      </c>
    </row>
    <row r="76" spans="1:6" ht="15.75" thickBot="1" x14ac:dyDescent="0.3">
      <c r="A76" s="15" t="s">
        <v>57</v>
      </c>
      <c r="B76" s="7">
        <v>7</v>
      </c>
      <c r="C76" s="132"/>
      <c r="D76" s="132"/>
      <c r="E76" s="4">
        <f t="shared" si="5"/>
        <v>0</v>
      </c>
    </row>
    <row r="77" spans="1:6" ht="15.75" thickBot="1" x14ac:dyDescent="0.3">
      <c r="A77" s="15" t="s">
        <v>61</v>
      </c>
      <c r="B77" s="7">
        <v>15</v>
      </c>
      <c r="C77" s="132"/>
      <c r="D77" s="131"/>
      <c r="E77" s="4">
        <f t="shared" si="5"/>
        <v>0</v>
      </c>
    </row>
    <row r="78" spans="1:6" ht="15.75" thickBot="1" x14ac:dyDescent="0.3">
      <c r="A78" s="2"/>
      <c r="B78" s="65" t="s">
        <v>87</v>
      </c>
      <c r="C78" s="66"/>
      <c r="D78" s="42"/>
      <c r="E78" s="3">
        <f>SUM(E72:E77)</f>
        <v>0</v>
      </c>
    </row>
    <row r="79" spans="1:6" ht="15.75" thickBot="1" x14ac:dyDescent="0.3">
      <c r="A79" s="2"/>
      <c r="B79" s="65" t="s">
        <v>88</v>
      </c>
      <c r="C79" s="66"/>
      <c r="D79" s="18"/>
      <c r="E79" s="3">
        <f>E78/100</f>
        <v>0</v>
      </c>
      <c r="F79">
        <f>E79</f>
        <v>0</v>
      </c>
    </row>
    <row r="81" spans="1:6" ht="15.75" thickBot="1" x14ac:dyDescent="0.3"/>
    <row r="82" spans="1:6" ht="77.25" thickBot="1" x14ac:dyDescent="0.3">
      <c r="A82" s="67" t="s">
        <v>43</v>
      </c>
      <c r="B82" s="60"/>
      <c r="C82" s="9"/>
      <c r="D82" s="9"/>
      <c r="E82" s="10" t="s">
        <v>86</v>
      </c>
    </row>
    <row r="83" spans="1:6" ht="17.25" thickBot="1" x14ac:dyDescent="0.3">
      <c r="A83" s="128" t="s">
        <v>101</v>
      </c>
      <c r="B83" s="129"/>
      <c r="C83" s="129"/>
      <c r="D83" s="129" t="s">
        <v>105</v>
      </c>
      <c r="E83" s="130"/>
    </row>
    <row r="84" spans="1:6" ht="26.25" thickBot="1" x14ac:dyDescent="0.3">
      <c r="A84" s="44" t="s">
        <v>51</v>
      </c>
      <c r="B84" s="44" t="s">
        <v>52</v>
      </c>
      <c r="C84" s="44" t="s">
        <v>89</v>
      </c>
      <c r="D84" s="44" t="s">
        <v>102</v>
      </c>
      <c r="E84" s="44" t="s">
        <v>90</v>
      </c>
    </row>
    <row r="85" spans="1:6" ht="15.75" thickBot="1" x14ac:dyDescent="0.3">
      <c r="A85" s="14" t="s">
        <v>53</v>
      </c>
      <c r="B85" s="6">
        <v>20</v>
      </c>
      <c r="C85" s="131"/>
      <c r="D85" s="131"/>
      <c r="E85" s="4">
        <f t="shared" ref="E85:E90" si="6">(B85*C85)</f>
        <v>0</v>
      </c>
    </row>
    <row r="86" spans="1:6" ht="15.75" thickBot="1" x14ac:dyDescent="0.3">
      <c r="A86" s="15" t="s">
        <v>54</v>
      </c>
      <c r="B86" s="7">
        <v>35</v>
      </c>
      <c r="C86" s="132"/>
      <c r="D86" s="132"/>
      <c r="E86" s="4">
        <f t="shared" si="6"/>
        <v>0</v>
      </c>
    </row>
    <row r="87" spans="1:6" ht="15.75" thickBot="1" x14ac:dyDescent="0.3">
      <c r="A87" s="15" t="s">
        <v>58</v>
      </c>
      <c r="B87" s="7">
        <v>3</v>
      </c>
      <c r="C87" s="132"/>
      <c r="D87" s="132"/>
      <c r="E87" s="4">
        <f t="shared" si="6"/>
        <v>0</v>
      </c>
    </row>
    <row r="88" spans="1:6" ht="15.75" thickBot="1" x14ac:dyDescent="0.3">
      <c r="A88" s="15" t="s">
        <v>56</v>
      </c>
      <c r="B88" s="7">
        <v>20</v>
      </c>
      <c r="C88" s="132"/>
      <c r="D88" s="132"/>
      <c r="E88" s="4">
        <f t="shared" si="6"/>
        <v>0</v>
      </c>
    </row>
    <row r="89" spans="1:6" ht="15.75" thickBot="1" x14ac:dyDescent="0.3">
      <c r="A89" s="15" t="s">
        <v>57</v>
      </c>
      <c r="B89" s="7">
        <v>7</v>
      </c>
      <c r="C89" s="132"/>
      <c r="D89" s="132"/>
      <c r="E89" s="4">
        <f t="shared" si="6"/>
        <v>0</v>
      </c>
    </row>
    <row r="90" spans="1:6" ht="15.75" thickBot="1" x14ac:dyDescent="0.3">
      <c r="A90" s="15" t="s">
        <v>61</v>
      </c>
      <c r="B90" s="7">
        <v>15</v>
      </c>
      <c r="C90" s="132"/>
      <c r="D90" s="131"/>
      <c r="E90" s="4">
        <f t="shared" si="6"/>
        <v>0</v>
      </c>
    </row>
    <row r="91" spans="1:6" ht="15.75" thickBot="1" x14ac:dyDescent="0.3">
      <c r="A91" s="2"/>
      <c r="B91" s="65" t="s">
        <v>87</v>
      </c>
      <c r="C91" s="66"/>
      <c r="D91" s="42"/>
      <c r="E91" s="3">
        <f>SUM(E85:E90)</f>
        <v>0</v>
      </c>
    </row>
    <row r="92" spans="1:6" ht="15.75" thickBot="1" x14ac:dyDescent="0.3">
      <c r="A92" s="2"/>
      <c r="B92" s="65" t="s">
        <v>88</v>
      </c>
      <c r="C92" s="66"/>
      <c r="D92" s="18"/>
      <c r="E92" s="3">
        <f>E91/100</f>
        <v>0</v>
      </c>
      <c r="F92">
        <f>E92</f>
        <v>0</v>
      </c>
    </row>
  </sheetData>
  <sheetProtection password="AD9B" sheet="1" objects="1" scenarios="1"/>
  <mergeCells count="35">
    <mergeCell ref="A82:B82"/>
    <mergeCell ref="A83:C83"/>
    <mergeCell ref="D83:E83"/>
    <mergeCell ref="B91:C91"/>
    <mergeCell ref="B92:C92"/>
    <mergeCell ref="A69:B69"/>
    <mergeCell ref="A70:C70"/>
    <mergeCell ref="D70:E70"/>
    <mergeCell ref="B78:C78"/>
    <mergeCell ref="B79:C79"/>
    <mergeCell ref="A55:B55"/>
    <mergeCell ref="A56:C56"/>
    <mergeCell ref="D56:E56"/>
    <mergeCell ref="B64:C64"/>
    <mergeCell ref="B65:C65"/>
    <mergeCell ref="A41:B41"/>
    <mergeCell ref="A42:C42"/>
    <mergeCell ref="D42:E42"/>
    <mergeCell ref="B50:C50"/>
    <mergeCell ref="B51:C51"/>
    <mergeCell ref="A28:B28"/>
    <mergeCell ref="A29:C29"/>
    <mergeCell ref="D29:E29"/>
    <mergeCell ref="B37:C37"/>
    <mergeCell ref="B38:C38"/>
    <mergeCell ref="A1:B1"/>
    <mergeCell ref="A15:C15"/>
    <mergeCell ref="D15:E15"/>
    <mergeCell ref="B23:C23"/>
    <mergeCell ref="B24:C24"/>
    <mergeCell ref="A2:C2"/>
    <mergeCell ref="D2:E2"/>
    <mergeCell ref="B10:C10"/>
    <mergeCell ref="B11:C11"/>
    <mergeCell ref="A14:B14"/>
  </mergeCells>
  <phoneticPr fontId="7" type="noConversion"/>
  <printOptions horizontalCentered="1" verticalCentered="1"/>
  <pageMargins left="0.7" right="0.7" top="0.75" bottom="0.75" header="0.3" footer="0.3"/>
  <pageSetup scale="79" orientation="portrait" horizontalDpi="4294967292" verticalDpi="4294967292"/>
  <colBreaks count="1" manualBreakCount="1">
    <brk id="6" max="1048575" man="1"/>
  </colBreaks>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dimension ref="A1:H62"/>
  <sheetViews>
    <sheetView zoomScaleSheetLayoutView="100" workbookViewId="0">
      <selection activeCell="C4" sqref="C4"/>
    </sheetView>
  </sheetViews>
  <sheetFormatPr defaultColWidth="8.85546875" defaultRowHeight="15" x14ac:dyDescent="0.25"/>
  <cols>
    <col min="1" max="1" width="20.42578125" customWidth="1"/>
    <col min="2" max="2" width="14.85546875" customWidth="1"/>
    <col min="3" max="3" width="20.28515625" customWidth="1"/>
    <col min="4" max="4" width="28" customWidth="1"/>
    <col min="5" max="5" width="20.140625" customWidth="1"/>
    <col min="6" max="6" width="20.140625" hidden="1" customWidth="1"/>
    <col min="7" max="7" width="9.7109375" customWidth="1"/>
    <col min="8" max="8" width="8.85546875" customWidth="1"/>
  </cols>
  <sheetData>
    <row r="1" spans="1:8" ht="91.5" customHeight="1" thickBot="1" x14ac:dyDescent="0.3">
      <c r="A1" s="67" t="s">
        <v>99</v>
      </c>
      <c r="B1" s="60"/>
      <c r="C1" s="9"/>
      <c r="D1" s="9"/>
      <c r="E1" s="10" t="s">
        <v>86</v>
      </c>
      <c r="F1" s="71"/>
    </row>
    <row r="2" spans="1:8" ht="27.75" customHeight="1" thickBot="1" x14ac:dyDescent="0.3">
      <c r="A2" s="128" t="s">
        <v>101</v>
      </c>
      <c r="B2" s="129"/>
      <c r="C2" s="129"/>
      <c r="D2" s="129" t="s">
        <v>105</v>
      </c>
      <c r="E2" s="130"/>
      <c r="F2" s="43"/>
      <c r="G2" s="32" t="s">
        <v>18</v>
      </c>
      <c r="H2" s="33" t="e">
        <f>AVERAGEIFS((F:F),(F:F),"&gt;0")</f>
        <v>#DIV/0!</v>
      </c>
    </row>
    <row r="3" spans="1:8" ht="31.5" customHeight="1" thickBot="1" x14ac:dyDescent="0.3">
      <c r="A3" s="16" t="s">
        <v>51</v>
      </c>
      <c r="B3" s="16" t="s">
        <v>52</v>
      </c>
      <c r="C3" s="16" t="s">
        <v>89</v>
      </c>
      <c r="D3" s="16"/>
      <c r="E3" s="16" t="s">
        <v>90</v>
      </c>
      <c r="F3" s="72"/>
    </row>
    <row r="4" spans="1:8" ht="40.5" customHeight="1" thickBot="1" x14ac:dyDescent="0.3">
      <c r="A4" s="14" t="s">
        <v>53</v>
      </c>
      <c r="B4" s="6">
        <v>80</v>
      </c>
      <c r="C4" s="131"/>
      <c r="D4" s="131"/>
      <c r="E4" s="4">
        <f>(B4*C4)</f>
        <v>0</v>
      </c>
      <c r="F4" s="73"/>
    </row>
    <row r="5" spans="1:8" ht="40.5" customHeight="1" thickBot="1" x14ac:dyDescent="0.3">
      <c r="A5" s="15" t="s">
        <v>54</v>
      </c>
      <c r="B5" s="7">
        <v>9</v>
      </c>
      <c r="C5" s="132"/>
      <c r="D5" s="132"/>
      <c r="E5" s="4">
        <f>(B5*C5)</f>
        <v>0</v>
      </c>
      <c r="F5" s="73"/>
    </row>
    <row r="6" spans="1:8" ht="40.5" customHeight="1" thickBot="1" x14ac:dyDescent="0.3">
      <c r="A6" s="15" t="s">
        <v>58</v>
      </c>
      <c r="B6" s="7">
        <v>3</v>
      </c>
      <c r="C6" s="132"/>
      <c r="D6" s="132"/>
      <c r="E6" s="4">
        <f>(B6*C6)</f>
        <v>0</v>
      </c>
      <c r="F6" s="73"/>
    </row>
    <row r="7" spans="1:8" ht="40.5" customHeight="1" thickBot="1" x14ac:dyDescent="0.3">
      <c r="A7" s="15" t="s">
        <v>56</v>
      </c>
      <c r="B7" s="7">
        <v>5</v>
      </c>
      <c r="C7" s="132"/>
      <c r="D7" s="132"/>
      <c r="E7" s="4">
        <f>(B7*C7)</f>
        <v>0</v>
      </c>
      <c r="F7" s="73"/>
    </row>
    <row r="8" spans="1:8" ht="40.5" customHeight="1" thickBot="1" x14ac:dyDescent="0.3">
      <c r="A8" s="15" t="s">
        <v>57</v>
      </c>
      <c r="B8" s="7">
        <v>3</v>
      </c>
      <c r="C8" s="132"/>
      <c r="D8" s="132"/>
      <c r="E8" s="4">
        <f>(B8*C8)</f>
        <v>0</v>
      </c>
      <c r="F8" s="73"/>
    </row>
    <row r="9" spans="1:8" ht="15.75" customHeight="1" thickBot="1" x14ac:dyDescent="0.3">
      <c r="A9" s="2"/>
      <c r="B9" s="65" t="s">
        <v>87</v>
      </c>
      <c r="C9" s="66"/>
      <c r="D9" s="18"/>
      <c r="E9" s="3">
        <f>SUM(E4:E8)</f>
        <v>0</v>
      </c>
      <c r="F9" s="22"/>
    </row>
    <row r="10" spans="1:8" ht="15.75" customHeight="1" thickBot="1" x14ac:dyDescent="0.3">
      <c r="A10" s="2"/>
      <c r="B10" s="65" t="s">
        <v>88</v>
      </c>
      <c r="C10" s="66"/>
      <c r="D10" s="18"/>
      <c r="E10" s="3">
        <f>E9/100</f>
        <v>0</v>
      </c>
      <c r="F10" s="22">
        <f>E10</f>
        <v>0</v>
      </c>
    </row>
    <row r="13" spans="1:8" ht="15.75" thickBot="1" x14ac:dyDescent="0.3"/>
    <row r="14" spans="1:8" ht="91.5" customHeight="1" thickBot="1" x14ac:dyDescent="0.3">
      <c r="A14" s="67" t="s">
        <v>99</v>
      </c>
      <c r="B14" s="60"/>
      <c r="C14" s="9"/>
      <c r="D14" s="9"/>
      <c r="E14" s="10" t="s">
        <v>86</v>
      </c>
      <c r="F14" s="71"/>
    </row>
    <row r="15" spans="1:8" ht="27.75" customHeight="1" thickBot="1" x14ac:dyDescent="0.3">
      <c r="A15" s="128" t="s">
        <v>101</v>
      </c>
      <c r="B15" s="129"/>
      <c r="C15" s="129"/>
      <c r="D15" s="129" t="s">
        <v>105</v>
      </c>
      <c r="E15" s="130"/>
      <c r="F15" s="74"/>
    </row>
    <row r="16" spans="1:8" ht="31.5" customHeight="1" thickBot="1" x14ac:dyDescent="0.3">
      <c r="A16" s="16" t="s">
        <v>51</v>
      </c>
      <c r="B16" s="16" t="s">
        <v>52</v>
      </c>
      <c r="C16" s="16" t="s">
        <v>89</v>
      </c>
      <c r="D16" s="16"/>
      <c r="E16" s="16" t="s">
        <v>90</v>
      </c>
      <c r="F16" s="72"/>
    </row>
    <row r="17" spans="1:6" ht="40.5" customHeight="1" thickBot="1" x14ac:dyDescent="0.3">
      <c r="A17" s="14" t="s">
        <v>53</v>
      </c>
      <c r="B17" s="6">
        <v>80</v>
      </c>
      <c r="C17" s="131"/>
      <c r="D17" s="131"/>
      <c r="E17" s="4">
        <f>(B17*C17)</f>
        <v>0</v>
      </c>
      <c r="F17" s="73"/>
    </row>
    <row r="18" spans="1:6" ht="40.5" customHeight="1" thickBot="1" x14ac:dyDescent="0.3">
      <c r="A18" s="15" t="s">
        <v>54</v>
      </c>
      <c r="B18" s="7">
        <v>9</v>
      </c>
      <c r="C18" s="132"/>
      <c r="D18" s="132"/>
      <c r="E18" s="4">
        <f>(B18*C18)</f>
        <v>0</v>
      </c>
      <c r="F18" s="73"/>
    </row>
    <row r="19" spans="1:6" ht="40.5" customHeight="1" thickBot="1" x14ac:dyDescent="0.3">
      <c r="A19" s="15" t="s">
        <v>58</v>
      </c>
      <c r="B19" s="7">
        <v>3</v>
      </c>
      <c r="C19" s="132"/>
      <c r="D19" s="132"/>
      <c r="E19" s="4">
        <f>(B19*C19)</f>
        <v>0</v>
      </c>
      <c r="F19" s="73"/>
    </row>
    <row r="20" spans="1:6" ht="40.5" customHeight="1" thickBot="1" x14ac:dyDescent="0.3">
      <c r="A20" s="15" t="s">
        <v>56</v>
      </c>
      <c r="B20" s="7">
        <v>5</v>
      </c>
      <c r="C20" s="132"/>
      <c r="D20" s="132"/>
      <c r="E20" s="4">
        <f>(B20*C20)</f>
        <v>0</v>
      </c>
      <c r="F20" s="73"/>
    </row>
    <row r="21" spans="1:6" ht="40.5" customHeight="1" thickBot="1" x14ac:dyDescent="0.3">
      <c r="A21" s="15" t="s">
        <v>57</v>
      </c>
      <c r="B21" s="7">
        <v>3</v>
      </c>
      <c r="C21" s="132"/>
      <c r="D21" s="132"/>
      <c r="E21" s="4">
        <f>(B21*C21)</f>
        <v>0</v>
      </c>
      <c r="F21" s="73"/>
    </row>
    <row r="22" spans="1:6" ht="15.75" thickBot="1" x14ac:dyDescent="0.3">
      <c r="A22" s="2"/>
      <c r="B22" s="65" t="s">
        <v>87</v>
      </c>
      <c r="C22" s="66"/>
      <c r="D22" s="18"/>
      <c r="E22" s="3">
        <f>SUM(E17:E21)</f>
        <v>0</v>
      </c>
      <c r="F22" s="22"/>
    </row>
    <row r="23" spans="1:6" ht="15.75" thickBot="1" x14ac:dyDescent="0.3">
      <c r="A23" s="2"/>
      <c r="B23" s="65" t="s">
        <v>88</v>
      </c>
      <c r="C23" s="66"/>
      <c r="D23" s="18"/>
      <c r="E23" s="3">
        <f>E22/100</f>
        <v>0</v>
      </c>
      <c r="F23" s="22">
        <f>E23</f>
        <v>0</v>
      </c>
    </row>
    <row r="26" spans="1:6" ht="15.75" thickBot="1" x14ac:dyDescent="0.3"/>
    <row r="27" spans="1:6" ht="77.25" thickBot="1" x14ac:dyDescent="0.3">
      <c r="A27" s="67" t="s">
        <v>99</v>
      </c>
      <c r="B27" s="60"/>
      <c r="C27" s="9"/>
      <c r="D27" s="9"/>
      <c r="E27" s="10" t="s">
        <v>86</v>
      </c>
    </row>
    <row r="28" spans="1:6" ht="17.25" thickBot="1" x14ac:dyDescent="0.3">
      <c r="A28" s="128" t="s">
        <v>101</v>
      </c>
      <c r="B28" s="129"/>
      <c r="C28" s="129"/>
      <c r="D28" s="129" t="s">
        <v>105</v>
      </c>
      <c r="E28" s="130"/>
    </row>
    <row r="29" spans="1:6" ht="26.25" thickBot="1" x14ac:dyDescent="0.3">
      <c r="A29" s="44" t="s">
        <v>51</v>
      </c>
      <c r="B29" s="44" t="s">
        <v>52</v>
      </c>
      <c r="C29" s="44" t="s">
        <v>89</v>
      </c>
      <c r="D29" s="44"/>
      <c r="E29" s="44" t="s">
        <v>90</v>
      </c>
    </row>
    <row r="30" spans="1:6" ht="15.75" thickBot="1" x14ac:dyDescent="0.3">
      <c r="A30" s="14" t="s">
        <v>53</v>
      </c>
      <c r="B30" s="6">
        <v>80</v>
      </c>
      <c r="C30" s="131"/>
      <c r="D30" s="131"/>
      <c r="E30" s="4">
        <f>(B30*C30)</f>
        <v>0</v>
      </c>
    </row>
    <row r="31" spans="1:6" ht="15.75" thickBot="1" x14ac:dyDescent="0.3">
      <c r="A31" s="15" t="s">
        <v>54</v>
      </c>
      <c r="B31" s="7">
        <v>9</v>
      </c>
      <c r="C31" s="132"/>
      <c r="D31" s="132"/>
      <c r="E31" s="4">
        <f>(B31*C31)</f>
        <v>0</v>
      </c>
    </row>
    <row r="32" spans="1:6" ht="15.75" thickBot="1" x14ac:dyDescent="0.3">
      <c r="A32" s="15" t="s">
        <v>58</v>
      </c>
      <c r="B32" s="7">
        <v>3</v>
      </c>
      <c r="C32" s="132"/>
      <c r="D32" s="132"/>
      <c r="E32" s="4">
        <f>(B32*C32)</f>
        <v>0</v>
      </c>
    </row>
    <row r="33" spans="1:6" ht="15.75" thickBot="1" x14ac:dyDescent="0.3">
      <c r="A33" s="15" t="s">
        <v>56</v>
      </c>
      <c r="B33" s="7">
        <v>5</v>
      </c>
      <c r="C33" s="132"/>
      <c r="D33" s="132"/>
      <c r="E33" s="4">
        <f>(B33*C33)</f>
        <v>0</v>
      </c>
    </row>
    <row r="34" spans="1:6" ht="15.75" thickBot="1" x14ac:dyDescent="0.3">
      <c r="A34" s="15" t="s">
        <v>57</v>
      </c>
      <c r="B34" s="7">
        <v>3</v>
      </c>
      <c r="C34" s="132"/>
      <c r="D34" s="132"/>
      <c r="E34" s="4">
        <f>(B34*C34)</f>
        <v>0</v>
      </c>
    </row>
    <row r="35" spans="1:6" ht="15.75" thickBot="1" x14ac:dyDescent="0.3">
      <c r="A35" s="2"/>
      <c r="B35" s="65" t="s">
        <v>87</v>
      </c>
      <c r="C35" s="66"/>
      <c r="D35" s="18"/>
      <c r="E35" s="3">
        <f>SUM(E30:E34)</f>
        <v>0</v>
      </c>
    </row>
    <row r="36" spans="1:6" ht="15.75" thickBot="1" x14ac:dyDescent="0.3">
      <c r="A36" s="2"/>
      <c r="B36" s="65" t="s">
        <v>88</v>
      </c>
      <c r="C36" s="66"/>
      <c r="D36" s="18"/>
      <c r="E36" s="3">
        <f>E35/100</f>
        <v>0</v>
      </c>
      <c r="F36" s="22">
        <f>E36</f>
        <v>0</v>
      </c>
    </row>
    <row r="39" spans="1:6" ht="15.75" thickBot="1" x14ac:dyDescent="0.3"/>
    <row r="40" spans="1:6" ht="77.25" thickBot="1" x14ac:dyDescent="0.3">
      <c r="A40" s="67" t="s">
        <v>99</v>
      </c>
      <c r="B40" s="60"/>
      <c r="C40" s="9"/>
      <c r="D40" s="9"/>
      <c r="E40" s="10" t="s">
        <v>86</v>
      </c>
    </row>
    <row r="41" spans="1:6" ht="17.25" thickBot="1" x14ac:dyDescent="0.3">
      <c r="A41" s="128" t="s">
        <v>101</v>
      </c>
      <c r="B41" s="129"/>
      <c r="C41" s="129"/>
      <c r="D41" s="129" t="s">
        <v>105</v>
      </c>
      <c r="E41" s="130"/>
    </row>
    <row r="42" spans="1:6" ht="26.25" thickBot="1" x14ac:dyDescent="0.3">
      <c r="A42" s="44" t="s">
        <v>51</v>
      </c>
      <c r="B42" s="44" t="s">
        <v>52</v>
      </c>
      <c r="C42" s="44" t="s">
        <v>89</v>
      </c>
      <c r="D42" s="44"/>
      <c r="E42" s="44" t="s">
        <v>90</v>
      </c>
    </row>
    <row r="43" spans="1:6" ht="15.75" thickBot="1" x14ac:dyDescent="0.3">
      <c r="A43" s="14" t="s">
        <v>53</v>
      </c>
      <c r="B43" s="6">
        <v>80</v>
      </c>
      <c r="C43" s="131"/>
      <c r="D43" s="131"/>
      <c r="E43" s="4">
        <f>(B43*C43)</f>
        <v>0</v>
      </c>
    </row>
    <row r="44" spans="1:6" ht="15.75" thickBot="1" x14ac:dyDescent="0.3">
      <c r="A44" s="15" t="s">
        <v>54</v>
      </c>
      <c r="B44" s="7">
        <v>9</v>
      </c>
      <c r="C44" s="132"/>
      <c r="D44" s="132"/>
      <c r="E44" s="4">
        <f>(B44*C44)</f>
        <v>0</v>
      </c>
    </row>
    <row r="45" spans="1:6" ht="15.75" thickBot="1" x14ac:dyDescent="0.3">
      <c r="A45" s="15" t="s">
        <v>58</v>
      </c>
      <c r="B45" s="7">
        <v>3</v>
      </c>
      <c r="C45" s="132"/>
      <c r="D45" s="132"/>
      <c r="E45" s="4">
        <f>(B45*C45)</f>
        <v>0</v>
      </c>
    </row>
    <row r="46" spans="1:6" ht="15.75" thickBot="1" x14ac:dyDescent="0.3">
      <c r="A46" s="15" t="s">
        <v>56</v>
      </c>
      <c r="B46" s="7">
        <v>5</v>
      </c>
      <c r="C46" s="132"/>
      <c r="D46" s="132"/>
      <c r="E46" s="4">
        <f>(B46*C46)</f>
        <v>0</v>
      </c>
    </row>
    <row r="47" spans="1:6" ht="15.75" thickBot="1" x14ac:dyDescent="0.3">
      <c r="A47" s="15" t="s">
        <v>57</v>
      </c>
      <c r="B47" s="7">
        <v>3</v>
      </c>
      <c r="C47" s="132"/>
      <c r="D47" s="132"/>
      <c r="E47" s="4">
        <f>(B47*C47)</f>
        <v>0</v>
      </c>
    </row>
    <row r="48" spans="1:6" ht="15.75" thickBot="1" x14ac:dyDescent="0.3">
      <c r="A48" s="2"/>
      <c r="B48" s="65" t="s">
        <v>87</v>
      </c>
      <c r="C48" s="66"/>
      <c r="D48" s="18"/>
      <c r="E48" s="3">
        <f>SUM(E43:E47)</f>
        <v>0</v>
      </c>
    </row>
    <row r="49" spans="1:6" ht="15.75" thickBot="1" x14ac:dyDescent="0.3">
      <c r="A49" s="2"/>
      <c r="B49" s="65" t="s">
        <v>88</v>
      </c>
      <c r="C49" s="66"/>
      <c r="D49" s="18"/>
      <c r="E49" s="3">
        <f>E48/100</f>
        <v>0</v>
      </c>
      <c r="F49" s="22">
        <f>E49</f>
        <v>0</v>
      </c>
    </row>
    <row r="52" spans="1:6" ht="15.75" thickBot="1" x14ac:dyDescent="0.3"/>
    <row r="53" spans="1:6" ht="77.25" thickBot="1" x14ac:dyDescent="0.3">
      <c r="A53" s="67" t="s">
        <v>99</v>
      </c>
      <c r="B53" s="60"/>
      <c r="C53" s="9"/>
      <c r="D53" s="9"/>
      <c r="E53" s="10" t="s">
        <v>86</v>
      </c>
    </row>
    <row r="54" spans="1:6" ht="17.25" thickBot="1" x14ac:dyDescent="0.3">
      <c r="A54" s="128" t="s">
        <v>101</v>
      </c>
      <c r="B54" s="129"/>
      <c r="C54" s="129"/>
      <c r="D54" s="129" t="s">
        <v>105</v>
      </c>
      <c r="E54" s="130"/>
    </row>
    <row r="55" spans="1:6" ht="26.25" thickBot="1" x14ac:dyDescent="0.3">
      <c r="A55" s="44" t="s">
        <v>51</v>
      </c>
      <c r="B55" s="44" t="s">
        <v>52</v>
      </c>
      <c r="C55" s="44" t="s">
        <v>89</v>
      </c>
      <c r="D55" s="44"/>
      <c r="E55" s="44" t="s">
        <v>90</v>
      </c>
    </row>
    <row r="56" spans="1:6" ht="15.75" thickBot="1" x14ac:dyDescent="0.3">
      <c r="A56" s="14" t="s">
        <v>53</v>
      </c>
      <c r="B56" s="6">
        <v>80</v>
      </c>
      <c r="C56" s="131"/>
      <c r="D56" s="131"/>
      <c r="E56" s="4">
        <f>(B56*C56)</f>
        <v>0</v>
      </c>
    </row>
    <row r="57" spans="1:6" ht="15.75" thickBot="1" x14ac:dyDescent="0.3">
      <c r="A57" s="15" t="s">
        <v>54</v>
      </c>
      <c r="B57" s="7">
        <v>9</v>
      </c>
      <c r="C57" s="132"/>
      <c r="D57" s="132"/>
      <c r="E57" s="4">
        <f>(B57*C57)</f>
        <v>0</v>
      </c>
    </row>
    <row r="58" spans="1:6" ht="15.75" thickBot="1" x14ac:dyDescent="0.3">
      <c r="A58" s="15" t="s">
        <v>58</v>
      </c>
      <c r="B58" s="7">
        <v>3</v>
      </c>
      <c r="C58" s="132"/>
      <c r="D58" s="132"/>
      <c r="E58" s="4">
        <f>(B58*C58)</f>
        <v>0</v>
      </c>
    </row>
    <row r="59" spans="1:6" ht="15.75" thickBot="1" x14ac:dyDescent="0.3">
      <c r="A59" s="15" t="s">
        <v>56</v>
      </c>
      <c r="B59" s="7">
        <v>5</v>
      </c>
      <c r="C59" s="132"/>
      <c r="D59" s="132"/>
      <c r="E59" s="4">
        <f>(B59*C59)</f>
        <v>0</v>
      </c>
    </row>
    <row r="60" spans="1:6" ht="15.75" thickBot="1" x14ac:dyDescent="0.3">
      <c r="A60" s="15" t="s">
        <v>57</v>
      </c>
      <c r="B60" s="7">
        <v>3</v>
      </c>
      <c r="C60" s="132"/>
      <c r="D60" s="132"/>
      <c r="E60" s="4">
        <f>(B60*C60)</f>
        <v>0</v>
      </c>
    </row>
    <row r="61" spans="1:6" ht="15.75" thickBot="1" x14ac:dyDescent="0.3">
      <c r="A61" s="2"/>
      <c r="B61" s="65" t="s">
        <v>87</v>
      </c>
      <c r="C61" s="66"/>
      <c r="D61" s="18"/>
      <c r="E61" s="3">
        <f>SUM(E56:E60)</f>
        <v>0</v>
      </c>
    </row>
    <row r="62" spans="1:6" ht="15.75" thickBot="1" x14ac:dyDescent="0.3">
      <c r="A62" s="2"/>
      <c r="B62" s="65" t="s">
        <v>88</v>
      </c>
      <c r="C62" s="66"/>
      <c r="D62" s="18"/>
      <c r="E62" s="3">
        <f>E61/100</f>
        <v>0</v>
      </c>
      <c r="F62" s="22">
        <f>E62</f>
        <v>0</v>
      </c>
    </row>
  </sheetData>
  <sheetProtection password="AD9B" sheet="1" objects="1" scenarios="1"/>
  <mergeCells count="25">
    <mergeCell ref="A53:B53"/>
    <mergeCell ref="A54:C54"/>
    <mergeCell ref="D54:E54"/>
    <mergeCell ref="B61:C61"/>
    <mergeCell ref="B62:C62"/>
    <mergeCell ref="A40:B40"/>
    <mergeCell ref="A41:C41"/>
    <mergeCell ref="D41:E41"/>
    <mergeCell ref="B48:C48"/>
    <mergeCell ref="B49:C49"/>
    <mergeCell ref="A27:B27"/>
    <mergeCell ref="A28:C28"/>
    <mergeCell ref="D28:E28"/>
    <mergeCell ref="B35:C35"/>
    <mergeCell ref="B36:C36"/>
    <mergeCell ref="A1:B1"/>
    <mergeCell ref="B9:C9"/>
    <mergeCell ref="B10:C10"/>
    <mergeCell ref="A2:C2"/>
    <mergeCell ref="D2:E2"/>
    <mergeCell ref="B22:C22"/>
    <mergeCell ref="B23:C23"/>
    <mergeCell ref="A14:B14"/>
    <mergeCell ref="A15:C15"/>
    <mergeCell ref="D15:E15"/>
  </mergeCells>
  <phoneticPr fontId="7" type="noConversion"/>
  <printOptions horizontalCentered="1"/>
  <pageMargins left="0.7" right="0.7" top="0.75" bottom="0.75" header="0.3" footer="0.3"/>
  <pageSetup scale="86" orientation="portrait" horizontalDpi="1200" verticalDpi="1200"/>
  <colBreaks count="1" manualBreakCount="1">
    <brk id="6" max="1048575" man="1"/>
  </colBreaks>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dimension ref="A1:H67"/>
  <sheetViews>
    <sheetView workbookViewId="0">
      <selection activeCell="C4" sqref="C4"/>
    </sheetView>
  </sheetViews>
  <sheetFormatPr defaultColWidth="8.85546875" defaultRowHeight="15" x14ac:dyDescent="0.25"/>
  <cols>
    <col min="1" max="1" width="20.42578125" customWidth="1"/>
    <col min="2" max="2" width="14.85546875" customWidth="1"/>
    <col min="3" max="3" width="20.28515625" customWidth="1"/>
    <col min="4" max="4" width="28" customWidth="1"/>
    <col min="5" max="5" width="20.140625" customWidth="1"/>
    <col min="6" max="6" width="20.140625" hidden="1" customWidth="1"/>
    <col min="7" max="7" width="14.42578125" customWidth="1"/>
  </cols>
  <sheetData>
    <row r="1" spans="1:8" ht="86.25" customHeight="1" thickBot="1" x14ac:dyDescent="0.3">
      <c r="A1" s="67" t="s">
        <v>44</v>
      </c>
      <c r="B1" s="60"/>
      <c r="C1" s="9"/>
      <c r="D1" s="9"/>
      <c r="E1" s="10" t="s">
        <v>86</v>
      </c>
      <c r="F1" s="71"/>
    </row>
    <row r="2" spans="1:8" ht="35.25" customHeight="1" thickBot="1" x14ac:dyDescent="0.3">
      <c r="A2" s="128" t="s">
        <v>101</v>
      </c>
      <c r="B2" s="129"/>
      <c r="C2" s="129"/>
      <c r="D2" s="129" t="s">
        <v>105</v>
      </c>
      <c r="E2" s="130"/>
      <c r="F2" s="43"/>
      <c r="G2" s="32" t="s">
        <v>12</v>
      </c>
      <c r="H2" s="133" t="e">
        <f>AVERAGEIFS((F:F),(F:F),"&gt;0")</f>
        <v>#DIV/0!</v>
      </c>
    </row>
    <row r="3" spans="1:8" ht="31.5" customHeight="1" thickBot="1" x14ac:dyDescent="0.3">
      <c r="A3" s="16" t="s">
        <v>51</v>
      </c>
      <c r="B3" s="16" t="s">
        <v>52</v>
      </c>
      <c r="C3" s="16" t="s">
        <v>89</v>
      </c>
      <c r="D3" s="16" t="s">
        <v>102</v>
      </c>
      <c r="E3" s="16" t="s">
        <v>90</v>
      </c>
      <c r="F3" s="72"/>
    </row>
    <row r="4" spans="1:8" ht="40.5" customHeight="1" thickBot="1" x14ac:dyDescent="0.3">
      <c r="A4" s="14" t="s">
        <v>53</v>
      </c>
      <c r="B4" s="6">
        <v>42</v>
      </c>
      <c r="C4" s="131"/>
      <c r="D4" s="131"/>
      <c r="E4" s="4">
        <f t="shared" ref="E4:E9" si="0">(B4*C4)</f>
        <v>0</v>
      </c>
      <c r="F4" s="73"/>
    </row>
    <row r="5" spans="1:8" ht="40.5" customHeight="1" thickBot="1" x14ac:dyDescent="0.3">
      <c r="A5" s="15" t="s">
        <v>40</v>
      </c>
      <c r="B5" s="7">
        <v>37</v>
      </c>
      <c r="C5" s="132"/>
      <c r="D5" s="132"/>
      <c r="E5" s="4">
        <f t="shared" si="0"/>
        <v>0</v>
      </c>
      <c r="F5" s="73"/>
    </row>
    <row r="6" spans="1:8" ht="40.5" customHeight="1" thickBot="1" x14ac:dyDescent="0.3">
      <c r="A6" s="15" t="s">
        <v>58</v>
      </c>
      <c r="B6" s="7">
        <v>1</v>
      </c>
      <c r="C6" s="132"/>
      <c r="D6" s="132"/>
      <c r="E6" s="4">
        <f t="shared" si="0"/>
        <v>0</v>
      </c>
      <c r="F6" s="73"/>
    </row>
    <row r="7" spans="1:8" ht="40.5" customHeight="1" thickBot="1" x14ac:dyDescent="0.3">
      <c r="A7" s="15" t="s">
        <v>56</v>
      </c>
      <c r="B7" s="7">
        <v>3</v>
      </c>
      <c r="C7" s="132"/>
      <c r="D7" s="132"/>
      <c r="E7" s="4">
        <f t="shared" si="0"/>
        <v>0</v>
      </c>
      <c r="F7" s="73"/>
    </row>
    <row r="8" spans="1:8" ht="40.5" customHeight="1" thickBot="1" x14ac:dyDescent="0.3">
      <c r="A8" s="15" t="s">
        <v>39</v>
      </c>
      <c r="B8" s="7">
        <v>9</v>
      </c>
      <c r="C8" s="132"/>
      <c r="D8" s="132"/>
      <c r="E8" s="4">
        <f t="shared" si="0"/>
        <v>0</v>
      </c>
      <c r="F8" s="73"/>
    </row>
    <row r="9" spans="1:8" ht="40.5" customHeight="1" thickBot="1" x14ac:dyDescent="0.3">
      <c r="A9" s="15" t="s">
        <v>69</v>
      </c>
      <c r="B9" s="7">
        <v>10</v>
      </c>
      <c r="C9" s="132"/>
      <c r="D9" s="132"/>
      <c r="E9" s="4">
        <f t="shared" si="0"/>
        <v>0</v>
      </c>
      <c r="F9" s="73"/>
    </row>
    <row r="10" spans="1:8" ht="15.75" customHeight="1" thickBot="1" x14ac:dyDescent="0.3">
      <c r="A10" s="2"/>
      <c r="B10" s="65" t="s">
        <v>87</v>
      </c>
      <c r="C10" s="66"/>
      <c r="D10" s="23"/>
      <c r="E10" s="8">
        <f>SUM(E4:E9)</f>
        <v>0</v>
      </c>
      <c r="F10" s="22"/>
    </row>
    <row r="11" spans="1:8" ht="15.75" customHeight="1" thickBot="1" x14ac:dyDescent="0.3">
      <c r="A11" s="2"/>
      <c r="B11" s="65" t="s">
        <v>88</v>
      </c>
      <c r="C11" s="66"/>
      <c r="D11" s="17"/>
      <c r="E11" s="3">
        <f>E10/100</f>
        <v>0</v>
      </c>
      <c r="F11" s="22">
        <f>E11</f>
        <v>0</v>
      </c>
    </row>
    <row r="12" spans="1:8" x14ac:dyDescent="0.25">
      <c r="D12" s="19"/>
    </row>
    <row r="14" spans="1:8" ht="15.75" thickBot="1" x14ac:dyDescent="0.3"/>
    <row r="15" spans="1:8" ht="91.5" customHeight="1" thickBot="1" x14ac:dyDescent="0.3">
      <c r="A15" s="67" t="s">
        <v>31</v>
      </c>
      <c r="B15" s="60"/>
      <c r="C15" s="9"/>
      <c r="D15" s="9"/>
      <c r="E15" s="10" t="s">
        <v>86</v>
      </c>
      <c r="F15" s="71"/>
    </row>
    <row r="16" spans="1:8" ht="27.75" customHeight="1" thickBot="1" x14ac:dyDescent="0.3">
      <c r="A16" s="128" t="s">
        <v>101</v>
      </c>
      <c r="B16" s="129"/>
      <c r="C16" s="129"/>
      <c r="D16" s="129" t="s">
        <v>105</v>
      </c>
      <c r="E16" s="130"/>
      <c r="F16" s="74"/>
    </row>
    <row r="17" spans="1:6" ht="31.5" customHeight="1" thickBot="1" x14ac:dyDescent="0.3">
      <c r="A17" s="16" t="s">
        <v>51</v>
      </c>
      <c r="B17" s="16" t="s">
        <v>52</v>
      </c>
      <c r="C17" s="16" t="s">
        <v>89</v>
      </c>
      <c r="D17" s="16" t="s">
        <v>102</v>
      </c>
      <c r="E17" s="16" t="s">
        <v>90</v>
      </c>
      <c r="F17" s="72"/>
    </row>
    <row r="18" spans="1:6" ht="40.5" customHeight="1" thickBot="1" x14ac:dyDescent="0.3">
      <c r="A18" s="14" t="s">
        <v>53</v>
      </c>
      <c r="B18" s="6">
        <v>42</v>
      </c>
      <c r="C18" s="131"/>
      <c r="D18" s="131"/>
      <c r="E18" s="4">
        <f t="shared" ref="E18:E23" si="1">(B18*C18)</f>
        <v>0</v>
      </c>
      <c r="F18" s="73"/>
    </row>
    <row r="19" spans="1:6" ht="40.5" customHeight="1" thickBot="1" x14ac:dyDescent="0.3">
      <c r="A19" s="15" t="s">
        <v>40</v>
      </c>
      <c r="B19" s="7">
        <v>37</v>
      </c>
      <c r="C19" s="132"/>
      <c r="D19" s="132"/>
      <c r="E19" s="4">
        <f t="shared" si="1"/>
        <v>0</v>
      </c>
      <c r="F19" s="73"/>
    </row>
    <row r="20" spans="1:6" ht="40.5" customHeight="1" thickBot="1" x14ac:dyDescent="0.3">
      <c r="A20" s="15" t="s">
        <v>58</v>
      </c>
      <c r="B20" s="7">
        <v>1</v>
      </c>
      <c r="C20" s="132"/>
      <c r="D20" s="132"/>
      <c r="E20" s="4">
        <f t="shared" si="1"/>
        <v>0</v>
      </c>
      <c r="F20" s="73"/>
    </row>
    <row r="21" spans="1:6" ht="40.5" customHeight="1" thickBot="1" x14ac:dyDescent="0.3">
      <c r="A21" s="15" t="s">
        <v>56</v>
      </c>
      <c r="B21" s="7">
        <v>3</v>
      </c>
      <c r="C21" s="132"/>
      <c r="D21" s="132"/>
      <c r="E21" s="4">
        <f t="shared" si="1"/>
        <v>0</v>
      </c>
      <c r="F21" s="73"/>
    </row>
    <row r="22" spans="1:6" ht="40.5" customHeight="1" thickBot="1" x14ac:dyDescent="0.3">
      <c r="A22" s="15" t="s">
        <v>39</v>
      </c>
      <c r="B22" s="7">
        <v>9</v>
      </c>
      <c r="C22" s="132"/>
      <c r="D22" s="132"/>
      <c r="E22" s="4">
        <f t="shared" si="1"/>
        <v>0</v>
      </c>
      <c r="F22" s="73"/>
    </row>
    <row r="23" spans="1:6" ht="39" thickBot="1" x14ac:dyDescent="0.3">
      <c r="A23" s="15" t="s">
        <v>69</v>
      </c>
      <c r="B23" s="7">
        <v>10</v>
      </c>
      <c r="C23" s="132"/>
      <c r="D23" s="132"/>
      <c r="E23" s="4">
        <f t="shared" si="1"/>
        <v>0</v>
      </c>
      <c r="F23" s="73"/>
    </row>
    <row r="24" spans="1:6" ht="15.75" customHeight="1" thickBot="1" x14ac:dyDescent="0.3">
      <c r="A24" s="2"/>
      <c r="B24" s="65" t="s">
        <v>87</v>
      </c>
      <c r="C24" s="66"/>
      <c r="D24" s="23"/>
      <c r="E24" s="8">
        <f>SUM(E18:E23)</f>
        <v>0</v>
      </c>
      <c r="F24" s="22"/>
    </row>
    <row r="25" spans="1:6" ht="15.75" thickBot="1" x14ac:dyDescent="0.3">
      <c r="A25" s="2"/>
      <c r="B25" s="65" t="s">
        <v>88</v>
      </c>
      <c r="C25" s="66"/>
      <c r="D25" s="17"/>
      <c r="E25" s="3">
        <f>E24/100</f>
        <v>0</v>
      </c>
      <c r="F25" s="22">
        <f>E25</f>
        <v>0</v>
      </c>
    </row>
    <row r="28" spans="1:6" ht="15.75" thickBot="1" x14ac:dyDescent="0.3"/>
    <row r="29" spans="1:6" ht="77.25" thickBot="1" x14ac:dyDescent="0.3">
      <c r="A29" s="67" t="s">
        <v>44</v>
      </c>
      <c r="B29" s="60"/>
      <c r="C29" s="9"/>
      <c r="D29" s="9"/>
      <c r="E29" s="10" t="s">
        <v>86</v>
      </c>
    </row>
    <row r="30" spans="1:6" ht="17.25" thickBot="1" x14ac:dyDescent="0.3">
      <c r="A30" s="128" t="s">
        <v>101</v>
      </c>
      <c r="B30" s="129"/>
      <c r="C30" s="129"/>
      <c r="D30" s="129" t="s">
        <v>105</v>
      </c>
      <c r="E30" s="130"/>
    </row>
    <row r="31" spans="1:6" ht="26.25" thickBot="1" x14ac:dyDescent="0.3">
      <c r="A31" s="44" t="s">
        <v>51</v>
      </c>
      <c r="B31" s="44" t="s">
        <v>52</v>
      </c>
      <c r="C31" s="44" t="s">
        <v>89</v>
      </c>
      <c r="D31" s="44" t="s">
        <v>102</v>
      </c>
      <c r="E31" s="44" t="s">
        <v>90</v>
      </c>
    </row>
    <row r="32" spans="1:6" ht="15.75" thickBot="1" x14ac:dyDescent="0.3">
      <c r="A32" s="14" t="s">
        <v>53</v>
      </c>
      <c r="B32" s="6">
        <v>42</v>
      </c>
      <c r="C32" s="131"/>
      <c r="D32" s="131"/>
      <c r="E32" s="4">
        <f t="shared" ref="E32:E37" si="2">(B32*C32)</f>
        <v>0</v>
      </c>
    </row>
    <row r="33" spans="1:6" ht="26.25" thickBot="1" x14ac:dyDescent="0.3">
      <c r="A33" s="15" t="s">
        <v>40</v>
      </c>
      <c r="B33" s="7">
        <v>37</v>
      </c>
      <c r="C33" s="132"/>
      <c r="D33" s="132"/>
      <c r="E33" s="4">
        <f t="shared" si="2"/>
        <v>0</v>
      </c>
    </row>
    <row r="34" spans="1:6" ht="15.75" thickBot="1" x14ac:dyDescent="0.3">
      <c r="A34" s="15" t="s">
        <v>58</v>
      </c>
      <c r="B34" s="7">
        <v>1</v>
      </c>
      <c r="C34" s="132"/>
      <c r="D34" s="132"/>
      <c r="E34" s="4">
        <f t="shared" si="2"/>
        <v>0</v>
      </c>
    </row>
    <row r="35" spans="1:6" ht="15.75" thickBot="1" x14ac:dyDescent="0.3">
      <c r="A35" s="15" t="s">
        <v>56</v>
      </c>
      <c r="B35" s="7">
        <v>3</v>
      </c>
      <c r="C35" s="132"/>
      <c r="D35" s="132"/>
      <c r="E35" s="4">
        <f t="shared" si="2"/>
        <v>0</v>
      </c>
    </row>
    <row r="36" spans="1:6" ht="15.75" thickBot="1" x14ac:dyDescent="0.3">
      <c r="A36" s="15" t="s">
        <v>39</v>
      </c>
      <c r="B36" s="7">
        <v>9</v>
      </c>
      <c r="C36" s="132"/>
      <c r="D36" s="132"/>
      <c r="E36" s="4">
        <f t="shared" si="2"/>
        <v>0</v>
      </c>
    </row>
    <row r="37" spans="1:6" ht="39" thickBot="1" x14ac:dyDescent="0.3">
      <c r="A37" s="15" t="s">
        <v>69</v>
      </c>
      <c r="B37" s="7">
        <v>10</v>
      </c>
      <c r="C37" s="132"/>
      <c r="D37" s="132"/>
      <c r="E37" s="4">
        <f t="shared" si="2"/>
        <v>0</v>
      </c>
    </row>
    <row r="38" spans="1:6" ht="15.75" thickBot="1" x14ac:dyDescent="0.3">
      <c r="A38" s="2"/>
      <c r="B38" s="65" t="s">
        <v>87</v>
      </c>
      <c r="C38" s="66"/>
      <c r="D38" s="23"/>
      <c r="E38" s="8">
        <f>SUM(E32:E37)</f>
        <v>0</v>
      </c>
    </row>
    <row r="39" spans="1:6" ht="15.75" thickBot="1" x14ac:dyDescent="0.3">
      <c r="A39" s="2"/>
      <c r="B39" s="65" t="s">
        <v>88</v>
      </c>
      <c r="C39" s="66"/>
      <c r="D39" s="42"/>
      <c r="E39" s="3">
        <f>E38/100</f>
        <v>0</v>
      </c>
      <c r="F39" s="22">
        <f>E39</f>
        <v>0</v>
      </c>
    </row>
    <row r="40" spans="1:6" x14ac:dyDescent="0.25">
      <c r="D40" s="19"/>
    </row>
    <row r="42" spans="1:6" ht="15.75" thickBot="1" x14ac:dyDescent="0.3"/>
    <row r="43" spans="1:6" ht="77.25" thickBot="1" x14ac:dyDescent="0.3">
      <c r="A43" s="67" t="s">
        <v>31</v>
      </c>
      <c r="B43" s="60"/>
      <c r="C43" s="9"/>
      <c r="D43" s="9"/>
      <c r="E43" s="10" t="s">
        <v>86</v>
      </c>
    </row>
    <row r="44" spans="1:6" ht="17.25" thickBot="1" x14ac:dyDescent="0.3">
      <c r="A44" s="128" t="s">
        <v>101</v>
      </c>
      <c r="B44" s="129"/>
      <c r="C44" s="129"/>
      <c r="D44" s="129" t="s">
        <v>105</v>
      </c>
      <c r="E44" s="130"/>
    </row>
    <row r="45" spans="1:6" ht="26.25" thickBot="1" x14ac:dyDescent="0.3">
      <c r="A45" s="44" t="s">
        <v>51</v>
      </c>
      <c r="B45" s="44" t="s">
        <v>52</v>
      </c>
      <c r="C45" s="44" t="s">
        <v>89</v>
      </c>
      <c r="D45" s="44" t="s">
        <v>102</v>
      </c>
      <c r="E45" s="44" t="s">
        <v>90</v>
      </c>
    </row>
    <row r="46" spans="1:6" ht="15.75" thickBot="1" x14ac:dyDescent="0.3">
      <c r="A46" s="14" t="s">
        <v>53</v>
      </c>
      <c r="B46" s="6">
        <v>42</v>
      </c>
      <c r="C46" s="131"/>
      <c r="D46" s="131"/>
      <c r="E46" s="4">
        <f t="shared" ref="E46:E51" si="3">(B46*C46)</f>
        <v>0</v>
      </c>
    </row>
    <row r="47" spans="1:6" ht="26.25" thickBot="1" x14ac:dyDescent="0.3">
      <c r="A47" s="15" t="s">
        <v>40</v>
      </c>
      <c r="B47" s="7">
        <v>37</v>
      </c>
      <c r="C47" s="132"/>
      <c r="D47" s="132"/>
      <c r="E47" s="4">
        <f t="shared" si="3"/>
        <v>0</v>
      </c>
    </row>
    <row r="48" spans="1:6" ht="15.75" thickBot="1" x14ac:dyDescent="0.3">
      <c r="A48" s="15" t="s">
        <v>58</v>
      </c>
      <c r="B48" s="7">
        <v>1</v>
      </c>
      <c r="C48" s="132"/>
      <c r="D48" s="132"/>
      <c r="E48" s="4">
        <f t="shared" si="3"/>
        <v>0</v>
      </c>
    </row>
    <row r="49" spans="1:6" ht="15.75" thickBot="1" x14ac:dyDescent="0.3">
      <c r="A49" s="15" t="s">
        <v>56</v>
      </c>
      <c r="B49" s="7">
        <v>3</v>
      </c>
      <c r="C49" s="132"/>
      <c r="D49" s="132"/>
      <c r="E49" s="4">
        <f t="shared" si="3"/>
        <v>0</v>
      </c>
    </row>
    <row r="50" spans="1:6" ht="15.75" thickBot="1" x14ac:dyDescent="0.3">
      <c r="A50" s="15" t="s">
        <v>39</v>
      </c>
      <c r="B50" s="7">
        <v>9</v>
      </c>
      <c r="C50" s="132"/>
      <c r="D50" s="132"/>
      <c r="E50" s="4">
        <f t="shared" si="3"/>
        <v>0</v>
      </c>
    </row>
    <row r="51" spans="1:6" ht="39" thickBot="1" x14ac:dyDescent="0.3">
      <c r="A51" s="15" t="s">
        <v>69</v>
      </c>
      <c r="B51" s="7">
        <v>10</v>
      </c>
      <c r="C51" s="132"/>
      <c r="D51" s="132"/>
      <c r="E51" s="4">
        <f t="shared" si="3"/>
        <v>0</v>
      </c>
    </row>
    <row r="52" spans="1:6" ht="15.75" thickBot="1" x14ac:dyDescent="0.3">
      <c r="A52" s="2"/>
      <c r="B52" s="65" t="s">
        <v>87</v>
      </c>
      <c r="C52" s="66"/>
      <c r="D52" s="23"/>
      <c r="E52" s="8">
        <f>SUM(E46:E51)</f>
        <v>0</v>
      </c>
    </row>
    <row r="53" spans="1:6" ht="15.75" thickBot="1" x14ac:dyDescent="0.3">
      <c r="A53" s="2"/>
      <c r="B53" s="65" t="s">
        <v>88</v>
      </c>
      <c r="C53" s="66"/>
      <c r="D53" s="42"/>
      <c r="E53" s="3">
        <f>E52/100</f>
        <v>0</v>
      </c>
      <c r="F53" s="22">
        <f>E53</f>
        <v>0</v>
      </c>
    </row>
    <row r="56" spans="1:6" ht="15.75" thickBot="1" x14ac:dyDescent="0.3"/>
    <row r="57" spans="1:6" ht="77.25" thickBot="1" x14ac:dyDescent="0.3">
      <c r="A57" s="67" t="s">
        <v>44</v>
      </c>
      <c r="B57" s="60"/>
      <c r="C57" s="9"/>
      <c r="D57" s="9"/>
      <c r="E57" s="10" t="s">
        <v>86</v>
      </c>
    </row>
    <row r="58" spans="1:6" ht="17.25" thickBot="1" x14ac:dyDescent="0.3">
      <c r="A58" s="128" t="s">
        <v>101</v>
      </c>
      <c r="B58" s="129"/>
      <c r="C58" s="129"/>
      <c r="D58" s="129" t="s">
        <v>105</v>
      </c>
      <c r="E58" s="130"/>
    </row>
    <row r="59" spans="1:6" ht="26.25" thickBot="1" x14ac:dyDescent="0.3">
      <c r="A59" s="44" t="s">
        <v>51</v>
      </c>
      <c r="B59" s="44" t="s">
        <v>52</v>
      </c>
      <c r="C59" s="44" t="s">
        <v>89</v>
      </c>
      <c r="D59" s="44" t="s">
        <v>102</v>
      </c>
      <c r="E59" s="44" t="s">
        <v>90</v>
      </c>
    </row>
    <row r="60" spans="1:6" ht="15.75" thickBot="1" x14ac:dyDescent="0.3">
      <c r="A60" s="14" t="s">
        <v>53</v>
      </c>
      <c r="B60" s="6">
        <v>42</v>
      </c>
      <c r="C60" s="131"/>
      <c r="D60" s="131"/>
      <c r="E60" s="4">
        <f t="shared" ref="E60:E65" si="4">(B60*C60)</f>
        <v>0</v>
      </c>
    </row>
    <row r="61" spans="1:6" ht="26.25" thickBot="1" x14ac:dyDescent="0.3">
      <c r="A61" s="15" t="s">
        <v>40</v>
      </c>
      <c r="B61" s="7">
        <v>37</v>
      </c>
      <c r="C61" s="132"/>
      <c r="D61" s="132"/>
      <c r="E61" s="4">
        <f t="shared" si="4"/>
        <v>0</v>
      </c>
    </row>
    <row r="62" spans="1:6" ht="15.75" thickBot="1" x14ac:dyDescent="0.3">
      <c r="A62" s="15" t="s">
        <v>58</v>
      </c>
      <c r="B62" s="7">
        <v>1</v>
      </c>
      <c r="C62" s="132"/>
      <c r="D62" s="132"/>
      <c r="E62" s="4">
        <f t="shared" si="4"/>
        <v>0</v>
      </c>
    </row>
    <row r="63" spans="1:6" ht="15.75" thickBot="1" x14ac:dyDescent="0.3">
      <c r="A63" s="15" t="s">
        <v>56</v>
      </c>
      <c r="B63" s="7">
        <v>3</v>
      </c>
      <c r="C63" s="132"/>
      <c r="D63" s="132"/>
      <c r="E63" s="4">
        <f t="shared" si="4"/>
        <v>0</v>
      </c>
    </row>
    <row r="64" spans="1:6" ht="15.75" thickBot="1" x14ac:dyDescent="0.3">
      <c r="A64" s="15" t="s">
        <v>39</v>
      </c>
      <c r="B64" s="7">
        <v>9</v>
      </c>
      <c r="C64" s="132"/>
      <c r="D64" s="132"/>
      <c r="E64" s="4">
        <f t="shared" si="4"/>
        <v>0</v>
      </c>
    </row>
    <row r="65" spans="1:6" ht="39" thickBot="1" x14ac:dyDescent="0.3">
      <c r="A65" s="15" t="s">
        <v>69</v>
      </c>
      <c r="B65" s="7">
        <v>10</v>
      </c>
      <c r="C65" s="132"/>
      <c r="D65" s="132"/>
      <c r="E65" s="4">
        <f t="shared" si="4"/>
        <v>0</v>
      </c>
    </row>
    <row r="66" spans="1:6" ht="15.75" thickBot="1" x14ac:dyDescent="0.3">
      <c r="A66" s="2"/>
      <c r="B66" s="65" t="s">
        <v>87</v>
      </c>
      <c r="C66" s="66"/>
      <c r="D66" s="23"/>
      <c r="E66" s="8">
        <f>SUM(E60:E65)</f>
        <v>0</v>
      </c>
    </row>
    <row r="67" spans="1:6" ht="15.75" thickBot="1" x14ac:dyDescent="0.3">
      <c r="A67" s="2"/>
      <c r="B67" s="65" t="s">
        <v>88</v>
      </c>
      <c r="C67" s="66"/>
      <c r="D67" s="42"/>
      <c r="E67" s="3">
        <f>E66/100</f>
        <v>0</v>
      </c>
      <c r="F67" s="22">
        <f>E67</f>
        <v>0</v>
      </c>
    </row>
  </sheetData>
  <sheetProtection password="AD9B" sheet="1" objects="1" scenarios="1"/>
  <mergeCells count="25">
    <mergeCell ref="A57:B57"/>
    <mergeCell ref="A58:C58"/>
    <mergeCell ref="D58:E58"/>
    <mergeCell ref="B66:C66"/>
    <mergeCell ref="B67:C67"/>
    <mergeCell ref="A43:B43"/>
    <mergeCell ref="A44:C44"/>
    <mergeCell ref="D44:E44"/>
    <mergeCell ref="B52:C52"/>
    <mergeCell ref="B53:C53"/>
    <mergeCell ref="A29:B29"/>
    <mergeCell ref="A30:C30"/>
    <mergeCell ref="D30:E30"/>
    <mergeCell ref="B38:C38"/>
    <mergeCell ref="B39:C39"/>
    <mergeCell ref="A16:C16"/>
    <mergeCell ref="D16:E16"/>
    <mergeCell ref="B24:C24"/>
    <mergeCell ref="B25:C25"/>
    <mergeCell ref="A1:B1"/>
    <mergeCell ref="A2:C2"/>
    <mergeCell ref="D2:E2"/>
    <mergeCell ref="B10:C10"/>
    <mergeCell ref="B11:C11"/>
    <mergeCell ref="A15:B15"/>
  </mergeCells>
  <phoneticPr fontId="7" type="noConversion"/>
  <printOptions horizontalCentered="1"/>
  <pageMargins left="0.7" right="0.7" top="0.75" bottom="0.75" header="0.3" footer="0.3"/>
  <pageSetup scale="79" orientation="portrait" horizontalDpi="1200" verticalDpi="120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dimension ref="A1:H52"/>
  <sheetViews>
    <sheetView topLeftCell="A43" zoomScaleSheetLayoutView="100" workbookViewId="0">
      <selection activeCell="C48" activeCellId="9" sqref="A2:E2 C4:D6 A13:E13 C15:D17 A24:E24 C26:D28 A35:E35 C37:D39 A46:E46 C48:D50"/>
    </sheetView>
  </sheetViews>
  <sheetFormatPr defaultColWidth="8.85546875" defaultRowHeight="15" x14ac:dyDescent="0.25"/>
  <cols>
    <col min="1" max="1" width="20.42578125" customWidth="1"/>
    <col min="2" max="2" width="14.85546875" customWidth="1"/>
    <col min="3" max="3" width="20.28515625" customWidth="1"/>
    <col min="4" max="4" width="28" customWidth="1"/>
    <col min="5" max="5" width="20.140625" customWidth="1"/>
    <col min="6" max="6" width="20.140625" hidden="1" customWidth="1"/>
    <col min="7" max="7" width="15.7109375" customWidth="1"/>
  </cols>
  <sheetData>
    <row r="1" spans="1:8" ht="91.5" customHeight="1" thickBot="1" x14ac:dyDescent="0.3">
      <c r="A1" s="67" t="s">
        <v>45</v>
      </c>
      <c r="B1" s="60"/>
      <c r="C1" s="9"/>
      <c r="D1" s="9"/>
      <c r="E1" s="10" t="s">
        <v>86</v>
      </c>
      <c r="F1" s="71"/>
    </row>
    <row r="2" spans="1:8" ht="37.5" customHeight="1" thickBot="1" x14ac:dyDescent="0.3">
      <c r="A2" s="128" t="s">
        <v>101</v>
      </c>
      <c r="B2" s="129"/>
      <c r="C2" s="129"/>
      <c r="D2" s="129" t="s">
        <v>105</v>
      </c>
      <c r="E2" s="130"/>
      <c r="F2" s="43"/>
      <c r="G2" s="32" t="s">
        <v>13</v>
      </c>
      <c r="H2" s="33" t="e">
        <f>AVERAGEIFS((F:F),(F:F),"&gt;0")</f>
        <v>#DIV/0!</v>
      </c>
    </row>
    <row r="3" spans="1:8" ht="31.5" customHeight="1" thickBot="1" x14ac:dyDescent="0.3">
      <c r="A3" s="16" t="s">
        <v>51</v>
      </c>
      <c r="B3" s="16" t="s">
        <v>52</v>
      </c>
      <c r="C3" s="16" t="s">
        <v>89</v>
      </c>
      <c r="D3" s="16"/>
      <c r="E3" s="16" t="s">
        <v>90</v>
      </c>
      <c r="F3" s="72"/>
    </row>
    <row r="4" spans="1:8" ht="40.5" customHeight="1" thickBot="1" x14ac:dyDescent="0.3">
      <c r="A4" s="14" t="s">
        <v>53</v>
      </c>
      <c r="B4" s="6">
        <v>89</v>
      </c>
      <c r="C4" s="131"/>
      <c r="D4" s="131"/>
      <c r="E4" s="4">
        <f>(B4*C4)</f>
        <v>0</v>
      </c>
      <c r="F4" s="73"/>
    </row>
    <row r="5" spans="1:8" ht="40.5" customHeight="1" thickBot="1" x14ac:dyDescent="0.3">
      <c r="A5" s="15" t="s">
        <v>58</v>
      </c>
      <c r="B5" s="7">
        <v>6</v>
      </c>
      <c r="C5" s="132"/>
      <c r="D5" s="132"/>
      <c r="E5" s="4">
        <f>(B5*C5)</f>
        <v>0</v>
      </c>
      <c r="F5" s="73"/>
    </row>
    <row r="6" spans="1:8" ht="40.5" customHeight="1" thickBot="1" x14ac:dyDescent="0.3">
      <c r="A6" s="15" t="s">
        <v>57</v>
      </c>
      <c r="B6" s="7">
        <v>5</v>
      </c>
      <c r="C6" s="132"/>
      <c r="D6" s="132"/>
      <c r="E6" s="4">
        <f>(B6*C6)</f>
        <v>0</v>
      </c>
      <c r="F6" s="73"/>
    </row>
    <row r="7" spans="1:8" ht="15.75" customHeight="1" thickBot="1" x14ac:dyDescent="0.3">
      <c r="A7" s="2"/>
      <c r="B7" s="65" t="s">
        <v>87</v>
      </c>
      <c r="C7" s="66"/>
      <c r="D7" s="18"/>
      <c r="E7" s="3">
        <f>SUM(E4:E6)</f>
        <v>0</v>
      </c>
      <c r="F7" s="22"/>
    </row>
    <row r="8" spans="1:8" ht="15.75" customHeight="1" thickBot="1" x14ac:dyDescent="0.3">
      <c r="A8" s="2"/>
      <c r="B8" s="65" t="s">
        <v>88</v>
      </c>
      <c r="C8" s="66"/>
      <c r="D8" s="18"/>
      <c r="E8" s="3">
        <f>E7/100</f>
        <v>0</v>
      </c>
      <c r="F8" s="22">
        <f>E8</f>
        <v>0</v>
      </c>
    </row>
    <row r="11" spans="1:8" ht="15.75" thickBot="1" x14ac:dyDescent="0.3"/>
    <row r="12" spans="1:8" ht="91.5" customHeight="1" thickBot="1" x14ac:dyDescent="0.3">
      <c r="A12" s="67" t="s">
        <v>45</v>
      </c>
      <c r="B12" s="60"/>
      <c r="C12" s="9"/>
      <c r="D12" s="9"/>
      <c r="E12" s="10" t="s">
        <v>86</v>
      </c>
      <c r="F12" s="71"/>
    </row>
    <row r="13" spans="1:8" ht="27.75" customHeight="1" thickBot="1" x14ac:dyDescent="0.3">
      <c r="A13" s="128" t="s">
        <v>101</v>
      </c>
      <c r="B13" s="129"/>
      <c r="C13" s="129"/>
      <c r="D13" s="129" t="s">
        <v>105</v>
      </c>
      <c r="E13" s="130"/>
      <c r="F13" s="74"/>
    </row>
    <row r="14" spans="1:8" ht="31.5" customHeight="1" thickBot="1" x14ac:dyDescent="0.3">
      <c r="A14" s="16" t="s">
        <v>51</v>
      </c>
      <c r="B14" s="16" t="s">
        <v>52</v>
      </c>
      <c r="C14" s="16" t="s">
        <v>89</v>
      </c>
      <c r="D14" s="16"/>
      <c r="E14" s="16" t="s">
        <v>90</v>
      </c>
      <c r="F14" s="72"/>
    </row>
    <row r="15" spans="1:8" ht="40.5" customHeight="1" thickBot="1" x14ac:dyDescent="0.3">
      <c r="A15" s="14" t="s">
        <v>53</v>
      </c>
      <c r="B15" s="6">
        <v>89</v>
      </c>
      <c r="C15" s="131"/>
      <c r="D15" s="131"/>
      <c r="E15" s="4">
        <f>(B15*C15)</f>
        <v>0</v>
      </c>
      <c r="F15" s="73"/>
    </row>
    <row r="16" spans="1:8" ht="40.5" customHeight="1" thickBot="1" x14ac:dyDescent="0.3">
      <c r="A16" s="15" t="s">
        <v>58</v>
      </c>
      <c r="B16" s="7">
        <v>6</v>
      </c>
      <c r="C16" s="132"/>
      <c r="D16" s="132"/>
      <c r="E16" s="4">
        <f>(B16*C16)</f>
        <v>0</v>
      </c>
      <c r="F16" s="73"/>
    </row>
    <row r="17" spans="1:6" ht="40.5" customHeight="1" thickBot="1" x14ac:dyDescent="0.3">
      <c r="A17" s="15" t="s">
        <v>57</v>
      </c>
      <c r="B17" s="7">
        <v>5</v>
      </c>
      <c r="C17" s="132"/>
      <c r="D17" s="132"/>
      <c r="E17" s="4">
        <f>(B17*C17)</f>
        <v>0</v>
      </c>
      <c r="F17" s="73"/>
    </row>
    <row r="18" spans="1:6" ht="15.75" thickBot="1" x14ac:dyDescent="0.3">
      <c r="A18" s="2"/>
      <c r="B18" s="65" t="s">
        <v>87</v>
      </c>
      <c r="C18" s="66"/>
      <c r="D18" s="18"/>
      <c r="E18" s="3">
        <f>SUM(E15:E17)</f>
        <v>0</v>
      </c>
      <c r="F18" s="22"/>
    </row>
    <row r="19" spans="1:6" ht="15.75" thickBot="1" x14ac:dyDescent="0.3">
      <c r="A19" s="2"/>
      <c r="B19" s="65" t="s">
        <v>88</v>
      </c>
      <c r="C19" s="66"/>
      <c r="D19" s="18"/>
      <c r="E19" s="3">
        <f>E18/100</f>
        <v>0</v>
      </c>
      <c r="F19" s="22">
        <f>E19</f>
        <v>0</v>
      </c>
    </row>
    <row r="22" spans="1:6" ht="15.75" thickBot="1" x14ac:dyDescent="0.3"/>
    <row r="23" spans="1:6" ht="77.25" thickBot="1" x14ac:dyDescent="0.3">
      <c r="A23" s="67" t="s">
        <v>45</v>
      </c>
      <c r="B23" s="60"/>
      <c r="C23" s="9"/>
      <c r="D23" s="9"/>
      <c r="E23" s="10" t="s">
        <v>86</v>
      </c>
    </row>
    <row r="24" spans="1:6" ht="17.25" thickBot="1" x14ac:dyDescent="0.3">
      <c r="A24" s="128" t="s">
        <v>101</v>
      </c>
      <c r="B24" s="129"/>
      <c r="C24" s="129"/>
      <c r="D24" s="129" t="s">
        <v>105</v>
      </c>
      <c r="E24" s="130"/>
    </row>
    <row r="25" spans="1:6" ht="26.25" thickBot="1" x14ac:dyDescent="0.3">
      <c r="A25" s="44" t="s">
        <v>51</v>
      </c>
      <c r="B25" s="44" t="s">
        <v>52</v>
      </c>
      <c r="C25" s="44" t="s">
        <v>89</v>
      </c>
      <c r="D25" s="44"/>
      <c r="E25" s="44" t="s">
        <v>90</v>
      </c>
    </row>
    <row r="26" spans="1:6" ht="15.75" thickBot="1" x14ac:dyDescent="0.3">
      <c r="A26" s="14" t="s">
        <v>53</v>
      </c>
      <c r="B26" s="6">
        <v>89</v>
      </c>
      <c r="C26" s="131"/>
      <c r="D26" s="131"/>
      <c r="E26" s="4">
        <f>(B26*C26)</f>
        <v>0</v>
      </c>
    </row>
    <row r="27" spans="1:6" ht="15.75" thickBot="1" x14ac:dyDescent="0.3">
      <c r="A27" s="15" t="s">
        <v>58</v>
      </c>
      <c r="B27" s="7">
        <v>6</v>
      </c>
      <c r="C27" s="132"/>
      <c r="D27" s="132"/>
      <c r="E27" s="4">
        <f>(B27*C27)</f>
        <v>0</v>
      </c>
    </row>
    <row r="28" spans="1:6" ht="15.75" thickBot="1" x14ac:dyDescent="0.3">
      <c r="A28" s="15" t="s">
        <v>57</v>
      </c>
      <c r="B28" s="7">
        <v>5</v>
      </c>
      <c r="C28" s="132"/>
      <c r="D28" s="132"/>
      <c r="E28" s="4">
        <f>(B28*C28)</f>
        <v>0</v>
      </c>
    </row>
    <row r="29" spans="1:6" ht="15.75" thickBot="1" x14ac:dyDescent="0.3">
      <c r="A29" s="2"/>
      <c r="B29" s="65" t="s">
        <v>87</v>
      </c>
      <c r="C29" s="66"/>
      <c r="D29" s="18"/>
      <c r="E29" s="3">
        <f>SUM(E26:E28)</f>
        <v>0</v>
      </c>
    </row>
    <row r="30" spans="1:6" ht="15.75" thickBot="1" x14ac:dyDescent="0.3">
      <c r="A30" s="2"/>
      <c r="B30" s="65" t="s">
        <v>88</v>
      </c>
      <c r="C30" s="66"/>
      <c r="D30" s="18"/>
      <c r="E30" s="3">
        <f>E29/100</f>
        <v>0</v>
      </c>
      <c r="F30" s="22">
        <f>E30</f>
        <v>0</v>
      </c>
    </row>
    <row r="33" spans="1:6" ht="15.75" thickBot="1" x14ac:dyDescent="0.3"/>
    <row r="34" spans="1:6" ht="77.25" thickBot="1" x14ac:dyDescent="0.3">
      <c r="A34" s="67" t="s">
        <v>45</v>
      </c>
      <c r="B34" s="60"/>
      <c r="C34" s="9"/>
      <c r="D34" s="9"/>
      <c r="E34" s="10" t="s">
        <v>86</v>
      </c>
    </row>
    <row r="35" spans="1:6" ht="17.25" thickBot="1" x14ac:dyDescent="0.3">
      <c r="A35" s="128" t="s">
        <v>101</v>
      </c>
      <c r="B35" s="129"/>
      <c r="C35" s="129"/>
      <c r="D35" s="129" t="s">
        <v>105</v>
      </c>
      <c r="E35" s="130"/>
    </row>
    <row r="36" spans="1:6" ht="26.25" thickBot="1" x14ac:dyDescent="0.3">
      <c r="A36" s="44" t="s">
        <v>51</v>
      </c>
      <c r="B36" s="44" t="s">
        <v>52</v>
      </c>
      <c r="C36" s="44" t="s">
        <v>89</v>
      </c>
      <c r="D36" s="44"/>
      <c r="E36" s="44" t="s">
        <v>90</v>
      </c>
    </row>
    <row r="37" spans="1:6" ht="15.75" thickBot="1" x14ac:dyDescent="0.3">
      <c r="A37" s="14" t="s">
        <v>53</v>
      </c>
      <c r="B37" s="6">
        <v>89</v>
      </c>
      <c r="C37" s="131"/>
      <c r="D37" s="131"/>
      <c r="E37" s="4">
        <f>(B37*C37)</f>
        <v>0</v>
      </c>
    </row>
    <row r="38" spans="1:6" ht="15.75" thickBot="1" x14ac:dyDescent="0.3">
      <c r="A38" s="15" t="s">
        <v>58</v>
      </c>
      <c r="B38" s="7">
        <v>6</v>
      </c>
      <c r="C38" s="132"/>
      <c r="D38" s="132"/>
      <c r="E38" s="4">
        <f>(B38*C38)</f>
        <v>0</v>
      </c>
    </row>
    <row r="39" spans="1:6" ht="15.75" thickBot="1" x14ac:dyDescent="0.3">
      <c r="A39" s="15" t="s">
        <v>57</v>
      </c>
      <c r="B39" s="7">
        <v>5</v>
      </c>
      <c r="C39" s="132"/>
      <c r="D39" s="132"/>
      <c r="E39" s="4">
        <f>(B39*C39)</f>
        <v>0</v>
      </c>
    </row>
    <row r="40" spans="1:6" ht="15.75" thickBot="1" x14ac:dyDescent="0.3">
      <c r="A40" s="2"/>
      <c r="B40" s="65" t="s">
        <v>87</v>
      </c>
      <c r="C40" s="66"/>
      <c r="D40" s="18"/>
      <c r="E40" s="3">
        <f>SUM(E37:E39)</f>
        <v>0</v>
      </c>
    </row>
    <row r="41" spans="1:6" ht="15.75" thickBot="1" x14ac:dyDescent="0.3">
      <c r="A41" s="2"/>
      <c r="B41" s="65" t="s">
        <v>88</v>
      </c>
      <c r="C41" s="66"/>
      <c r="D41" s="18"/>
      <c r="E41" s="3">
        <f>E40/100</f>
        <v>0</v>
      </c>
      <c r="F41" s="22">
        <f>E41</f>
        <v>0</v>
      </c>
    </row>
    <row r="44" spans="1:6" ht="15.75" thickBot="1" x14ac:dyDescent="0.3"/>
    <row r="45" spans="1:6" ht="77.25" thickBot="1" x14ac:dyDescent="0.3">
      <c r="A45" s="67" t="s">
        <v>45</v>
      </c>
      <c r="B45" s="60"/>
      <c r="C45" s="9"/>
      <c r="D45" s="9"/>
      <c r="E45" s="10" t="s">
        <v>86</v>
      </c>
    </row>
    <row r="46" spans="1:6" ht="17.25" thickBot="1" x14ac:dyDescent="0.3">
      <c r="A46" s="128" t="s">
        <v>101</v>
      </c>
      <c r="B46" s="129"/>
      <c r="C46" s="129"/>
      <c r="D46" s="129" t="s">
        <v>105</v>
      </c>
      <c r="E46" s="130"/>
    </row>
    <row r="47" spans="1:6" ht="26.25" thickBot="1" x14ac:dyDescent="0.3">
      <c r="A47" s="44" t="s">
        <v>51</v>
      </c>
      <c r="B47" s="44" t="s">
        <v>52</v>
      </c>
      <c r="C47" s="44" t="s">
        <v>89</v>
      </c>
      <c r="D47" s="44"/>
      <c r="E47" s="44" t="s">
        <v>90</v>
      </c>
    </row>
    <row r="48" spans="1:6" ht="15.75" thickBot="1" x14ac:dyDescent="0.3">
      <c r="A48" s="14" t="s">
        <v>53</v>
      </c>
      <c r="B48" s="6">
        <v>89</v>
      </c>
      <c r="C48" s="131"/>
      <c r="D48" s="131"/>
      <c r="E48" s="4">
        <f>(B48*C48)</f>
        <v>0</v>
      </c>
    </row>
    <row r="49" spans="1:6" ht="15.75" thickBot="1" x14ac:dyDescent="0.3">
      <c r="A49" s="15" t="s">
        <v>58</v>
      </c>
      <c r="B49" s="7">
        <v>6</v>
      </c>
      <c r="C49" s="132"/>
      <c r="D49" s="132"/>
      <c r="E49" s="4">
        <f>(B49*C49)</f>
        <v>0</v>
      </c>
    </row>
    <row r="50" spans="1:6" ht="15.75" thickBot="1" x14ac:dyDescent="0.3">
      <c r="A50" s="15" t="s">
        <v>57</v>
      </c>
      <c r="B50" s="7">
        <v>5</v>
      </c>
      <c r="C50" s="132"/>
      <c r="D50" s="132"/>
      <c r="E50" s="4">
        <f>(B50*C50)</f>
        <v>0</v>
      </c>
    </row>
    <row r="51" spans="1:6" ht="15.75" thickBot="1" x14ac:dyDescent="0.3">
      <c r="A51" s="2"/>
      <c r="B51" s="65" t="s">
        <v>87</v>
      </c>
      <c r="C51" s="66"/>
      <c r="D51" s="18"/>
      <c r="E51" s="3">
        <f>SUM(E48:E50)</f>
        <v>0</v>
      </c>
    </row>
    <row r="52" spans="1:6" ht="15.75" thickBot="1" x14ac:dyDescent="0.3">
      <c r="A52" s="2"/>
      <c r="B52" s="65" t="s">
        <v>88</v>
      </c>
      <c r="C52" s="66"/>
      <c r="D52" s="18"/>
      <c r="E52" s="3">
        <f>E51/100</f>
        <v>0</v>
      </c>
      <c r="F52" s="22">
        <f>E52</f>
        <v>0</v>
      </c>
    </row>
  </sheetData>
  <sheetProtection password="AD9B" sheet="1" objects="1" scenarios="1"/>
  <mergeCells count="25">
    <mergeCell ref="B51:C51"/>
    <mergeCell ref="B52:C52"/>
    <mergeCell ref="A45:B45"/>
    <mergeCell ref="A46:C46"/>
    <mergeCell ref="D46:E46"/>
    <mergeCell ref="A34:B34"/>
    <mergeCell ref="A35:C35"/>
    <mergeCell ref="D35:E35"/>
    <mergeCell ref="B40:C40"/>
    <mergeCell ref="B41:C41"/>
    <mergeCell ref="A23:B23"/>
    <mergeCell ref="A24:C24"/>
    <mergeCell ref="D24:E24"/>
    <mergeCell ref="B29:C29"/>
    <mergeCell ref="B30:C30"/>
    <mergeCell ref="A13:C13"/>
    <mergeCell ref="D13:E13"/>
    <mergeCell ref="B18:C18"/>
    <mergeCell ref="B19:C19"/>
    <mergeCell ref="A1:B1"/>
    <mergeCell ref="A2:C2"/>
    <mergeCell ref="D2:E2"/>
    <mergeCell ref="B7:C7"/>
    <mergeCell ref="B8:C8"/>
    <mergeCell ref="A12:B12"/>
  </mergeCells>
  <phoneticPr fontId="7" type="noConversion"/>
  <printOptions horizontalCentered="1" verticalCentered="1"/>
  <pageMargins left="0.7" right="0.7" top="0.75" bottom="0.75" header="0.3" footer="0.3"/>
  <pageSetup scale="86" orientation="portrait" horizontalDpi="1200" verticalDpi="1200"/>
  <colBreaks count="1" manualBreakCount="1">
    <brk id="6"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I51"/>
  <sheetViews>
    <sheetView workbookViewId="0">
      <selection sqref="A1:I1"/>
    </sheetView>
  </sheetViews>
  <sheetFormatPr defaultColWidth="8.85546875" defaultRowHeight="15" x14ac:dyDescent="0.25"/>
  <sheetData>
    <row r="1" spans="1:9" ht="18" x14ac:dyDescent="0.25">
      <c r="A1" s="58" t="s">
        <v>17</v>
      </c>
      <c r="B1" s="58"/>
      <c r="C1" s="58"/>
      <c r="D1" s="58"/>
      <c r="E1" s="58"/>
      <c r="F1" s="58"/>
      <c r="G1" s="58"/>
      <c r="H1" s="58"/>
      <c r="I1" s="58"/>
    </row>
    <row r="3" spans="1:9" x14ac:dyDescent="0.25">
      <c r="A3" s="57" t="s">
        <v>35</v>
      </c>
      <c r="B3" s="57"/>
      <c r="C3" s="57"/>
      <c r="D3" s="57"/>
      <c r="E3" s="57"/>
      <c r="F3" s="57"/>
      <c r="G3" s="57"/>
      <c r="H3" s="57"/>
      <c r="I3" s="57"/>
    </row>
    <row r="4" spans="1:9" x14ac:dyDescent="0.25">
      <c r="A4" s="57"/>
      <c r="B4" s="57"/>
      <c r="C4" s="57"/>
      <c r="D4" s="57"/>
      <c r="E4" s="57"/>
      <c r="F4" s="57"/>
      <c r="G4" s="57"/>
      <c r="H4" s="57"/>
      <c r="I4" s="57"/>
    </row>
    <row r="5" spans="1:9" x14ac:dyDescent="0.25">
      <c r="A5" s="57"/>
      <c r="B5" s="57"/>
      <c r="C5" s="57"/>
      <c r="D5" s="57"/>
      <c r="E5" s="57"/>
      <c r="F5" s="57"/>
      <c r="G5" s="57"/>
      <c r="H5" s="57"/>
      <c r="I5" s="57"/>
    </row>
    <row r="6" spans="1:9" x14ac:dyDescent="0.25">
      <c r="A6" s="57"/>
      <c r="B6" s="57"/>
      <c r="C6" s="57"/>
      <c r="D6" s="57"/>
      <c r="E6" s="57"/>
      <c r="F6" s="57"/>
      <c r="G6" s="57"/>
      <c r="H6" s="57"/>
      <c r="I6" s="57"/>
    </row>
    <row r="7" spans="1:9" x14ac:dyDescent="0.25">
      <c r="A7" s="57"/>
      <c r="B7" s="57"/>
      <c r="C7" s="57"/>
      <c r="D7" s="57"/>
      <c r="E7" s="57"/>
      <c r="F7" s="57"/>
      <c r="G7" s="57"/>
      <c r="H7" s="57"/>
      <c r="I7" s="57"/>
    </row>
    <row r="8" spans="1:9" x14ac:dyDescent="0.25">
      <c r="A8" s="57"/>
      <c r="B8" s="57"/>
      <c r="C8" s="57"/>
      <c r="D8" s="57"/>
      <c r="E8" s="57"/>
      <c r="F8" s="57"/>
      <c r="G8" s="57"/>
      <c r="H8" s="57"/>
      <c r="I8" s="57"/>
    </row>
    <row r="9" spans="1:9" x14ac:dyDescent="0.25">
      <c r="A9" s="57"/>
      <c r="B9" s="57"/>
      <c r="C9" s="57"/>
      <c r="D9" s="57"/>
      <c r="E9" s="57"/>
      <c r="F9" s="57"/>
      <c r="G9" s="57"/>
      <c r="H9" s="57"/>
      <c r="I9" s="57"/>
    </row>
    <row r="10" spans="1:9" x14ac:dyDescent="0.25">
      <c r="A10" s="57"/>
      <c r="B10" s="57"/>
      <c r="C10" s="57"/>
      <c r="D10" s="57"/>
      <c r="E10" s="57"/>
      <c r="F10" s="57"/>
      <c r="G10" s="57"/>
      <c r="H10" s="57"/>
      <c r="I10" s="57"/>
    </row>
    <row r="11" spans="1:9" x14ac:dyDescent="0.25">
      <c r="A11" s="57"/>
      <c r="B11" s="57"/>
      <c r="C11" s="57"/>
      <c r="D11" s="57"/>
      <c r="E11" s="57"/>
      <c r="F11" s="57"/>
      <c r="G11" s="57"/>
      <c r="H11" s="57"/>
      <c r="I11" s="57"/>
    </row>
    <row r="13" spans="1:9" x14ac:dyDescent="0.25">
      <c r="A13" s="57" t="s">
        <v>36</v>
      </c>
      <c r="B13" s="57"/>
      <c r="C13" s="57"/>
      <c r="D13" s="57"/>
      <c r="E13" s="57"/>
      <c r="F13" s="57"/>
      <c r="G13" s="57"/>
      <c r="H13" s="57"/>
      <c r="I13" s="57"/>
    </row>
    <row r="14" spans="1:9" x14ac:dyDescent="0.25">
      <c r="A14" s="57"/>
      <c r="B14" s="57"/>
      <c r="C14" s="57"/>
      <c r="D14" s="57"/>
      <c r="E14" s="57"/>
      <c r="F14" s="57"/>
      <c r="G14" s="57"/>
      <c r="H14" s="57"/>
      <c r="I14" s="57"/>
    </row>
    <row r="15" spans="1:9" x14ac:dyDescent="0.25">
      <c r="A15" s="57"/>
      <c r="B15" s="57"/>
      <c r="C15" s="57"/>
      <c r="D15" s="57"/>
      <c r="E15" s="57"/>
      <c r="F15" s="57"/>
      <c r="G15" s="57"/>
      <c r="H15" s="57"/>
      <c r="I15" s="57"/>
    </row>
    <row r="16" spans="1:9" x14ac:dyDescent="0.25">
      <c r="A16" s="57"/>
      <c r="B16" s="57"/>
      <c r="C16" s="57"/>
      <c r="D16" s="57"/>
      <c r="E16" s="57"/>
      <c r="F16" s="57"/>
      <c r="G16" s="57"/>
      <c r="H16" s="57"/>
      <c r="I16" s="57"/>
    </row>
    <row r="17" spans="1:9" x14ac:dyDescent="0.25">
      <c r="A17" s="57"/>
      <c r="B17" s="57"/>
      <c r="C17" s="57"/>
      <c r="D17" s="57"/>
      <c r="E17" s="57"/>
      <c r="F17" s="57"/>
      <c r="G17" s="57"/>
      <c r="H17" s="57"/>
      <c r="I17" s="57"/>
    </row>
    <row r="18" spans="1:9" x14ac:dyDescent="0.25">
      <c r="A18" s="57"/>
      <c r="B18" s="57"/>
      <c r="C18" s="57"/>
      <c r="D18" s="57"/>
      <c r="E18" s="57"/>
      <c r="F18" s="57"/>
      <c r="G18" s="57"/>
      <c r="H18" s="57"/>
      <c r="I18" s="57"/>
    </row>
    <row r="19" spans="1:9" x14ac:dyDescent="0.25">
      <c r="A19" s="57"/>
      <c r="B19" s="57"/>
      <c r="C19" s="57"/>
      <c r="D19" s="57"/>
      <c r="E19" s="57"/>
      <c r="F19" s="57"/>
      <c r="G19" s="57"/>
      <c r="H19" s="57"/>
      <c r="I19" s="57"/>
    </row>
    <row r="20" spans="1:9" x14ac:dyDescent="0.25">
      <c r="A20" s="57"/>
      <c r="B20" s="57"/>
      <c r="C20" s="57"/>
      <c r="D20" s="57"/>
      <c r="E20" s="57"/>
      <c r="F20" s="57"/>
      <c r="G20" s="57"/>
      <c r="H20" s="57"/>
      <c r="I20" s="57"/>
    </row>
    <row r="21" spans="1:9" x14ac:dyDescent="0.25">
      <c r="A21" s="57"/>
      <c r="B21" s="57"/>
      <c r="C21" s="57"/>
      <c r="D21" s="57"/>
      <c r="E21" s="57"/>
      <c r="F21" s="57"/>
      <c r="G21" s="57"/>
      <c r="H21" s="57"/>
      <c r="I21" s="57"/>
    </row>
    <row r="23" spans="1:9" x14ac:dyDescent="0.25">
      <c r="A23" s="57" t="s">
        <v>37</v>
      </c>
      <c r="B23" s="57"/>
      <c r="C23" s="57"/>
      <c r="D23" s="57"/>
      <c r="E23" s="57"/>
      <c r="F23" s="57"/>
      <c r="G23" s="57"/>
      <c r="H23" s="57"/>
      <c r="I23" s="57"/>
    </row>
    <row r="24" spans="1:9" x14ac:dyDescent="0.25">
      <c r="A24" s="57"/>
      <c r="B24" s="57"/>
      <c r="C24" s="57"/>
      <c r="D24" s="57"/>
      <c r="E24" s="57"/>
      <c r="F24" s="57"/>
      <c r="G24" s="57"/>
      <c r="H24" s="57"/>
      <c r="I24" s="57"/>
    </row>
    <row r="25" spans="1:9" x14ac:dyDescent="0.25">
      <c r="A25" s="57"/>
      <c r="B25" s="57"/>
      <c r="C25" s="57"/>
      <c r="D25" s="57"/>
      <c r="E25" s="57"/>
      <c r="F25" s="57"/>
      <c r="G25" s="57"/>
      <c r="H25" s="57"/>
      <c r="I25" s="57"/>
    </row>
    <row r="26" spans="1:9" x14ac:dyDescent="0.25">
      <c r="A26" s="57"/>
      <c r="B26" s="57"/>
      <c r="C26" s="57"/>
      <c r="D26" s="57"/>
      <c r="E26" s="57"/>
      <c r="F26" s="57"/>
      <c r="G26" s="57"/>
      <c r="H26" s="57"/>
      <c r="I26" s="57"/>
    </row>
    <row r="27" spans="1:9" x14ac:dyDescent="0.25">
      <c r="A27" s="57"/>
      <c r="B27" s="57"/>
      <c r="C27" s="57"/>
      <c r="D27" s="57"/>
      <c r="E27" s="57"/>
      <c r="F27" s="57"/>
      <c r="G27" s="57"/>
      <c r="H27" s="57"/>
      <c r="I27" s="57"/>
    </row>
    <row r="28" spans="1:9" x14ac:dyDescent="0.25">
      <c r="A28" s="57"/>
      <c r="B28" s="57"/>
      <c r="C28" s="57"/>
      <c r="D28" s="57"/>
      <c r="E28" s="57"/>
      <c r="F28" s="57"/>
      <c r="G28" s="57"/>
      <c r="H28" s="57"/>
      <c r="I28" s="57"/>
    </row>
    <row r="29" spans="1:9" x14ac:dyDescent="0.25">
      <c r="A29" s="57"/>
      <c r="B29" s="57"/>
      <c r="C29" s="57"/>
      <c r="D29" s="57"/>
      <c r="E29" s="57"/>
      <c r="F29" s="57"/>
      <c r="G29" s="57"/>
      <c r="H29" s="57"/>
      <c r="I29" s="57"/>
    </row>
    <row r="30" spans="1:9" x14ac:dyDescent="0.25">
      <c r="A30" s="57"/>
      <c r="B30" s="57"/>
      <c r="C30" s="57"/>
      <c r="D30" s="57"/>
      <c r="E30" s="57"/>
      <c r="F30" s="57"/>
      <c r="G30" s="57"/>
      <c r="H30" s="57"/>
      <c r="I30" s="57"/>
    </row>
    <row r="31" spans="1:9" x14ac:dyDescent="0.25">
      <c r="A31" s="57"/>
      <c r="B31" s="57"/>
      <c r="C31" s="57"/>
      <c r="D31" s="57"/>
      <c r="E31" s="57"/>
      <c r="F31" s="57"/>
      <c r="G31" s="57"/>
      <c r="H31" s="57"/>
      <c r="I31" s="57"/>
    </row>
    <row r="33" spans="1:9" x14ac:dyDescent="0.25">
      <c r="A33" s="57" t="s">
        <v>15</v>
      </c>
      <c r="B33" s="57"/>
      <c r="C33" s="57"/>
      <c r="D33" s="57"/>
      <c r="E33" s="57"/>
      <c r="F33" s="57"/>
      <c r="G33" s="57"/>
      <c r="H33" s="57"/>
      <c r="I33" s="57"/>
    </row>
    <row r="34" spans="1:9" x14ac:dyDescent="0.25">
      <c r="A34" s="57"/>
      <c r="B34" s="57"/>
      <c r="C34" s="57"/>
      <c r="D34" s="57"/>
      <c r="E34" s="57"/>
      <c r="F34" s="57"/>
      <c r="G34" s="57"/>
      <c r="H34" s="57"/>
      <c r="I34" s="57"/>
    </row>
    <row r="35" spans="1:9" x14ac:dyDescent="0.25">
      <c r="A35" s="57"/>
      <c r="B35" s="57"/>
      <c r="C35" s="57"/>
      <c r="D35" s="57"/>
      <c r="E35" s="57"/>
      <c r="F35" s="57"/>
      <c r="G35" s="57"/>
      <c r="H35" s="57"/>
      <c r="I35" s="57"/>
    </row>
    <row r="36" spans="1:9" x14ac:dyDescent="0.25">
      <c r="A36" s="57"/>
      <c r="B36" s="57"/>
      <c r="C36" s="57"/>
      <c r="D36" s="57"/>
      <c r="E36" s="57"/>
      <c r="F36" s="57"/>
      <c r="G36" s="57"/>
      <c r="H36" s="57"/>
      <c r="I36" s="57"/>
    </row>
    <row r="37" spans="1:9" x14ac:dyDescent="0.25">
      <c r="A37" s="57"/>
      <c r="B37" s="57"/>
      <c r="C37" s="57"/>
      <c r="D37" s="57"/>
      <c r="E37" s="57"/>
      <c r="F37" s="57"/>
      <c r="G37" s="57"/>
      <c r="H37" s="57"/>
      <c r="I37" s="57"/>
    </row>
    <row r="38" spans="1:9" x14ac:dyDescent="0.25">
      <c r="A38" s="57"/>
      <c r="B38" s="57"/>
      <c r="C38" s="57"/>
      <c r="D38" s="57"/>
      <c r="E38" s="57"/>
      <c r="F38" s="57"/>
      <c r="G38" s="57"/>
      <c r="H38" s="57"/>
      <c r="I38" s="57"/>
    </row>
    <row r="39" spans="1:9" x14ac:dyDescent="0.25">
      <c r="A39" s="57"/>
      <c r="B39" s="57"/>
      <c r="C39" s="57"/>
      <c r="D39" s="57"/>
      <c r="E39" s="57"/>
      <c r="F39" s="57"/>
      <c r="G39" s="57"/>
      <c r="H39" s="57"/>
      <c r="I39" s="57"/>
    </row>
    <row r="40" spans="1:9" x14ac:dyDescent="0.25">
      <c r="A40" s="57"/>
      <c r="B40" s="57"/>
      <c r="C40" s="57"/>
      <c r="D40" s="57"/>
      <c r="E40" s="57"/>
      <c r="F40" s="57"/>
      <c r="G40" s="57"/>
      <c r="H40" s="57"/>
      <c r="I40" s="57"/>
    </row>
    <row r="41" spans="1:9" x14ac:dyDescent="0.25">
      <c r="A41" s="57"/>
      <c r="B41" s="57"/>
      <c r="C41" s="57"/>
      <c r="D41" s="57"/>
      <c r="E41" s="57"/>
      <c r="F41" s="57"/>
      <c r="G41" s="57"/>
      <c r="H41" s="57"/>
      <c r="I41" s="57"/>
    </row>
    <row r="43" spans="1:9" x14ac:dyDescent="0.25">
      <c r="A43" s="57" t="s">
        <v>16</v>
      </c>
      <c r="B43" s="57"/>
      <c r="C43" s="57"/>
      <c r="D43" s="57"/>
      <c r="E43" s="57"/>
      <c r="F43" s="57"/>
      <c r="G43" s="57"/>
      <c r="H43" s="57"/>
      <c r="I43" s="57"/>
    </row>
    <row r="44" spans="1:9" x14ac:dyDescent="0.25">
      <c r="A44" s="57"/>
      <c r="B44" s="57"/>
      <c r="C44" s="57"/>
      <c r="D44" s="57"/>
      <c r="E44" s="57"/>
      <c r="F44" s="57"/>
      <c r="G44" s="57"/>
      <c r="H44" s="57"/>
      <c r="I44" s="57"/>
    </row>
    <row r="45" spans="1:9" x14ac:dyDescent="0.25">
      <c r="A45" s="57"/>
      <c r="B45" s="57"/>
      <c r="C45" s="57"/>
      <c r="D45" s="57"/>
      <c r="E45" s="57"/>
      <c r="F45" s="57"/>
      <c r="G45" s="57"/>
      <c r="H45" s="57"/>
      <c r="I45" s="57"/>
    </row>
    <row r="46" spans="1:9" x14ac:dyDescent="0.25">
      <c r="A46" s="57"/>
      <c r="B46" s="57"/>
      <c r="C46" s="57"/>
      <c r="D46" s="57"/>
      <c r="E46" s="57"/>
      <c r="F46" s="57"/>
      <c r="G46" s="57"/>
      <c r="H46" s="57"/>
      <c r="I46" s="57"/>
    </row>
    <row r="47" spans="1:9" x14ac:dyDescent="0.25">
      <c r="A47" s="57"/>
      <c r="B47" s="57"/>
      <c r="C47" s="57"/>
      <c r="D47" s="57"/>
      <c r="E47" s="57"/>
      <c r="F47" s="57"/>
      <c r="G47" s="57"/>
      <c r="H47" s="57"/>
      <c r="I47" s="57"/>
    </row>
    <row r="48" spans="1:9" x14ac:dyDescent="0.25">
      <c r="A48" s="57"/>
      <c r="B48" s="57"/>
      <c r="C48" s="57"/>
      <c r="D48" s="57"/>
      <c r="E48" s="57"/>
      <c r="F48" s="57"/>
      <c r="G48" s="57"/>
      <c r="H48" s="57"/>
      <c r="I48" s="57"/>
    </row>
    <row r="49" spans="1:9" x14ac:dyDescent="0.25">
      <c r="A49" s="57"/>
      <c r="B49" s="57"/>
      <c r="C49" s="57"/>
      <c r="D49" s="57"/>
      <c r="E49" s="57"/>
      <c r="F49" s="57"/>
      <c r="G49" s="57"/>
      <c r="H49" s="57"/>
      <c r="I49" s="57"/>
    </row>
    <row r="50" spans="1:9" x14ac:dyDescent="0.25">
      <c r="A50" s="57"/>
      <c r="B50" s="57"/>
      <c r="C50" s="57"/>
      <c r="D50" s="57"/>
      <c r="E50" s="57"/>
      <c r="F50" s="57"/>
      <c r="G50" s="57"/>
      <c r="H50" s="57"/>
      <c r="I50" s="57"/>
    </row>
    <row r="51" spans="1:9" x14ac:dyDescent="0.25">
      <c r="A51" s="57"/>
      <c r="B51" s="57"/>
      <c r="C51" s="57"/>
      <c r="D51" s="57"/>
      <c r="E51" s="57"/>
      <c r="F51" s="57"/>
      <c r="G51" s="57"/>
      <c r="H51" s="57"/>
      <c r="I51" s="57"/>
    </row>
  </sheetData>
  <sheetProtection password="AD9B" sheet="1" objects="1" scenarios="1"/>
  <mergeCells count="6">
    <mergeCell ref="A43:I51"/>
    <mergeCell ref="A1:I1"/>
    <mergeCell ref="A3:I11"/>
    <mergeCell ref="A13:I21"/>
    <mergeCell ref="A23:I31"/>
    <mergeCell ref="A33:I41"/>
  </mergeCells>
  <phoneticPr fontId="7" type="noConversion"/>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pageSetUpPr fitToPage="1"/>
  </sheetPr>
  <dimension ref="A1:G21"/>
  <sheetViews>
    <sheetView workbookViewId="0">
      <selection activeCell="J20" sqref="J20"/>
    </sheetView>
  </sheetViews>
  <sheetFormatPr defaultColWidth="8.85546875" defaultRowHeight="15" x14ac:dyDescent="0.25"/>
  <cols>
    <col min="1" max="1" width="25.42578125" style="80" bestFit="1" customWidth="1"/>
    <col min="2" max="2" width="12.140625" style="80" bestFit="1" customWidth="1"/>
    <col min="3" max="4" width="12.140625" style="80" customWidth="1"/>
    <col min="5" max="5" width="20.42578125" style="80" customWidth="1"/>
    <col min="6" max="6" width="19.140625" style="80" customWidth="1"/>
    <col min="7" max="7" width="11" style="80" customWidth="1"/>
    <col min="8" max="16384" width="8.85546875" style="80"/>
  </cols>
  <sheetData>
    <row r="1" spans="1:7" ht="15.75" customHeight="1" x14ac:dyDescent="0.25">
      <c r="A1" s="77" t="s">
        <v>84</v>
      </c>
      <c r="B1" s="78"/>
      <c r="C1" s="78"/>
      <c r="D1" s="78"/>
      <c r="E1" s="78"/>
      <c r="F1" s="78"/>
      <c r="G1" s="79"/>
    </row>
    <row r="2" spans="1:7" ht="16.5" customHeight="1" thickBot="1" x14ac:dyDescent="0.3">
      <c r="A2" s="81"/>
      <c r="B2" s="82"/>
      <c r="C2" s="82"/>
      <c r="D2" s="82"/>
      <c r="E2" s="82"/>
      <c r="F2" s="82"/>
      <c r="G2" s="83"/>
    </row>
    <row r="3" spans="1:7" ht="16.5" customHeight="1" thickBot="1" x14ac:dyDescent="0.3">
      <c r="A3" s="84" t="s">
        <v>20</v>
      </c>
      <c r="B3" s="105"/>
      <c r="C3" s="85"/>
      <c r="D3" s="85"/>
      <c r="E3" s="85"/>
      <c r="F3" s="85"/>
      <c r="G3" s="86"/>
    </row>
    <row r="4" spans="1:7" ht="83.25" thickBot="1" x14ac:dyDescent="0.3">
      <c r="A4" s="87" t="s">
        <v>80</v>
      </c>
      <c r="B4" s="88" t="s">
        <v>81</v>
      </c>
      <c r="C4" s="88" t="s">
        <v>103</v>
      </c>
      <c r="D4" s="88" t="s">
        <v>85</v>
      </c>
      <c r="E4" s="89" t="s">
        <v>104</v>
      </c>
      <c r="F4" s="90" t="s">
        <v>28</v>
      </c>
      <c r="G4" s="91" t="s">
        <v>19</v>
      </c>
    </row>
    <row r="5" spans="1:7" ht="16.5" x14ac:dyDescent="0.3">
      <c r="A5" s="92" t="s">
        <v>82</v>
      </c>
      <c r="B5" s="106"/>
      <c r="C5" s="107"/>
      <c r="D5" s="106"/>
      <c r="E5" s="93">
        <f>(C5*0.1)</f>
        <v>0</v>
      </c>
      <c r="F5" s="93">
        <f>IF(D5*0.1&gt;5,D5*0.1,(IF(D5&lt;5,D5,5)))</f>
        <v>0</v>
      </c>
      <c r="G5" s="94" t="e">
        <f>'Break Room'!H2</f>
        <v>#DIV/0!</v>
      </c>
    </row>
    <row r="6" spans="1:7" ht="16.5" x14ac:dyDescent="0.3">
      <c r="A6" s="92" t="s">
        <v>70</v>
      </c>
      <c r="B6" s="106"/>
      <c r="C6" s="107"/>
      <c r="D6" s="106"/>
      <c r="E6" s="93">
        <f>(C6*0.1)</f>
        <v>0</v>
      </c>
      <c r="F6" s="93">
        <f t="shared" ref="F6:F19" si="0">IF(D6*0.1&gt;5,D6*0.1,(IF(D6&lt;5,D6,5)))</f>
        <v>0</v>
      </c>
      <c r="G6" s="95" t="e">
        <f>'Cafeteria Dining Room'!H2</f>
        <v>#DIV/0!</v>
      </c>
    </row>
    <row r="7" spans="1:7" ht="16.5" x14ac:dyDescent="0.3">
      <c r="A7" s="92" t="s">
        <v>71</v>
      </c>
      <c r="B7" s="106"/>
      <c r="C7" s="107"/>
      <c r="D7" s="106"/>
      <c r="E7" s="93">
        <f>(C7*0.1)</f>
        <v>0</v>
      </c>
      <c r="F7" s="93">
        <f t="shared" si="0"/>
        <v>0</v>
      </c>
      <c r="G7" s="96" t="e">
        <f>'Conference Room'!H2</f>
        <v>#DIV/0!</v>
      </c>
    </row>
    <row r="8" spans="1:7" ht="16.5" x14ac:dyDescent="0.3">
      <c r="A8" s="92" t="s">
        <v>72</v>
      </c>
      <c r="B8" s="106"/>
      <c r="C8" s="107"/>
      <c r="D8" s="106"/>
      <c r="E8" s="93">
        <f>(C8*0.1)</f>
        <v>0</v>
      </c>
      <c r="F8" s="93">
        <f t="shared" si="0"/>
        <v>0</v>
      </c>
      <c r="G8" s="95" t="e">
        <f>'CopyMail Room'!H2</f>
        <v>#DIV/0!</v>
      </c>
    </row>
    <row r="9" spans="1:7" ht="16.5" x14ac:dyDescent="0.3">
      <c r="A9" s="92" t="s">
        <v>83</v>
      </c>
      <c r="B9" s="106"/>
      <c r="C9" s="107"/>
      <c r="D9" s="106"/>
      <c r="E9" s="93">
        <f t="shared" ref="E9:E19" si="1">(C9*0.1)</f>
        <v>0</v>
      </c>
      <c r="F9" s="93">
        <f t="shared" si="0"/>
        <v>0</v>
      </c>
      <c r="G9" s="96" t="e">
        <f>'Common Area '!H2</f>
        <v>#DIV/0!</v>
      </c>
    </row>
    <row r="10" spans="1:7" ht="16.5" x14ac:dyDescent="0.3">
      <c r="A10" s="92" t="s">
        <v>73</v>
      </c>
      <c r="B10" s="106"/>
      <c r="C10" s="107"/>
      <c r="D10" s="106"/>
      <c r="E10" s="93">
        <f t="shared" si="1"/>
        <v>0</v>
      </c>
      <c r="F10" s="93">
        <f t="shared" si="0"/>
        <v>0</v>
      </c>
      <c r="G10" s="95" t="e">
        <f>Elevator!H2</f>
        <v>#DIV/0!</v>
      </c>
    </row>
    <row r="11" spans="1:7" ht="16.5" x14ac:dyDescent="0.3">
      <c r="A11" s="92" t="s">
        <v>74</v>
      </c>
      <c r="B11" s="106"/>
      <c r="C11" s="107"/>
      <c r="D11" s="106"/>
      <c r="E11" s="93">
        <f t="shared" si="1"/>
        <v>0</v>
      </c>
      <c r="F11" s="93">
        <f t="shared" si="0"/>
        <v>0</v>
      </c>
      <c r="G11" s="96" t="e">
        <f>Entrance!H2</f>
        <v>#DIV/0!</v>
      </c>
    </row>
    <row r="12" spans="1:7" ht="16.5" x14ac:dyDescent="0.3">
      <c r="A12" s="92" t="s">
        <v>75</v>
      </c>
      <c r="B12" s="106"/>
      <c r="C12" s="107"/>
      <c r="D12" s="106"/>
      <c r="E12" s="93">
        <f t="shared" si="1"/>
        <v>0</v>
      </c>
      <c r="F12" s="93">
        <f t="shared" si="0"/>
        <v>0</v>
      </c>
      <c r="G12" s="95" t="e">
        <f>'Loading Dock'!H2</f>
        <v>#DIV/0!</v>
      </c>
    </row>
    <row r="13" spans="1:7" ht="16.5" x14ac:dyDescent="0.3">
      <c r="A13" s="92" t="s">
        <v>76</v>
      </c>
      <c r="B13" s="106"/>
      <c r="C13" s="107"/>
      <c r="D13" s="106"/>
      <c r="E13" s="93">
        <f t="shared" si="1"/>
        <v>0</v>
      </c>
      <c r="F13" s="93">
        <f t="shared" si="0"/>
        <v>0</v>
      </c>
      <c r="G13" s="96" t="e">
        <f>Lobby!H2</f>
        <v>#DIV/0!</v>
      </c>
    </row>
    <row r="14" spans="1:7" ht="16.5" x14ac:dyDescent="0.3">
      <c r="A14" s="92" t="s">
        <v>77</v>
      </c>
      <c r="B14" s="106"/>
      <c r="C14" s="107"/>
      <c r="D14" s="106"/>
      <c r="E14" s="93">
        <f t="shared" si="1"/>
        <v>0</v>
      </c>
      <c r="F14" s="93">
        <f t="shared" si="0"/>
        <v>0</v>
      </c>
      <c r="G14" s="95" t="e">
        <f>'Office Area'!H2</f>
        <v>#DIV/0!</v>
      </c>
    </row>
    <row r="15" spans="1:7" ht="16.5" x14ac:dyDescent="0.3">
      <c r="A15" s="92" t="s">
        <v>78</v>
      </c>
      <c r="B15" s="106"/>
      <c r="C15" s="107"/>
      <c r="D15" s="106"/>
      <c r="E15" s="93">
        <f t="shared" si="1"/>
        <v>0</v>
      </c>
      <c r="F15" s="93">
        <f t="shared" si="0"/>
        <v>0</v>
      </c>
      <c r="G15" s="96" t="e">
        <f>Restrooms!H2</f>
        <v>#DIV/0!</v>
      </c>
    </row>
    <row r="16" spans="1:7" ht="16.5" x14ac:dyDescent="0.3">
      <c r="A16" s="92" t="s">
        <v>41</v>
      </c>
      <c r="B16" s="106"/>
      <c r="C16" s="107"/>
      <c r="D16" s="106"/>
      <c r="E16" s="93">
        <f t="shared" si="1"/>
        <v>0</v>
      </c>
      <c r="F16" s="93">
        <f t="shared" si="0"/>
        <v>0</v>
      </c>
      <c r="G16" s="95" t="e">
        <f>'Medical Treatment (Hardfloor)'!H2</f>
        <v>#DIV/0!</v>
      </c>
    </row>
    <row r="17" spans="1:7" ht="16.5" x14ac:dyDescent="0.3">
      <c r="A17" s="92" t="s">
        <v>79</v>
      </c>
      <c r="B17" s="106"/>
      <c r="C17" s="107"/>
      <c r="D17" s="106"/>
      <c r="E17" s="93">
        <f t="shared" si="1"/>
        <v>0</v>
      </c>
      <c r="F17" s="93">
        <f t="shared" si="0"/>
        <v>0</v>
      </c>
      <c r="G17" s="96" t="e">
        <f>Stairs!H2</f>
        <v>#DIV/0!</v>
      </c>
    </row>
    <row r="18" spans="1:7" ht="16.5" x14ac:dyDescent="0.3">
      <c r="A18" s="92" t="s">
        <v>46</v>
      </c>
      <c r="B18" s="106"/>
      <c r="C18" s="107"/>
      <c r="D18" s="106"/>
      <c r="E18" s="93">
        <f t="shared" si="1"/>
        <v>0</v>
      </c>
      <c r="F18" s="93">
        <f t="shared" si="0"/>
        <v>0</v>
      </c>
      <c r="G18" s="95" t="e">
        <f>'Locker Rooms'!H2</f>
        <v>#DIV/0!</v>
      </c>
    </row>
    <row r="19" spans="1:7" ht="16.5" x14ac:dyDescent="0.3">
      <c r="A19" s="92" t="s">
        <v>47</v>
      </c>
      <c r="B19" s="106"/>
      <c r="C19" s="107"/>
      <c r="D19" s="106"/>
      <c r="E19" s="93">
        <f t="shared" si="1"/>
        <v>0</v>
      </c>
      <c r="F19" s="93">
        <f t="shared" si="0"/>
        <v>0</v>
      </c>
      <c r="G19" s="95" t="e">
        <f>'Store Rooms'!H2</f>
        <v>#DIV/0!</v>
      </c>
    </row>
    <row r="20" spans="1:7" ht="16.5" x14ac:dyDescent="0.3">
      <c r="A20" s="97" t="s">
        <v>23</v>
      </c>
      <c r="B20" s="108"/>
      <c r="C20" s="107"/>
      <c r="D20" s="109"/>
      <c r="E20" s="38"/>
      <c r="F20" s="39"/>
      <c r="G20" s="98"/>
    </row>
    <row r="21" spans="1:7" ht="17.25" thickBot="1" x14ac:dyDescent="0.35">
      <c r="A21" s="99" t="s">
        <v>100</v>
      </c>
      <c r="B21" s="100"/>
      <c r="C21" s="101">
        <f>SUM(C5:C20)</f>
        <v>0</v>
      </c>
      <c r="D21" s="100">
        <f>SUM(D5:D19)</f>
        <v>0</v>
      </c>
      <c r="E21" s="102">
        <f>SUM(E5:E19)</f>
        <v>0</v>
      </c>
      <c r="F21" s="103">
        <f>SUM(F5:F19)</f>
        <v>0</v>
      </c>
      <c r="G21" s="104" t="e">
        <f>SUM(G5:G19)/B3</f>
        <v>#DIV/0!</v>
      </c>
    </row>
  </sheetData>
  <sheetProtection password="AD9B" sheet="1" objects="1" scenarios="1"/>
  <mergeCells count="1">
    <mergeCell ref="A1:G2"/>
  </mergeCells>
  <phoneticPr fontId="7" type="noConversion"/>
  <pageMargins left="0.7" right="0.7" top="0.75" bottom="0.75" header="0.3" footer="0.3"/>
  <pageSetup scale="82"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D121"/>
  <sheetViews>
    <sheetView zoomScaleSheetLayoutView="100" workbookViewId="0">
      <selection sqref="A1:D1"/>
    </sheetView>
  </sheetViews>
  <sheetFormatPr defaultColWidth="8.85546875" defaultRowHeight="15" x14ac:dyDescent="0.25"/>
  <cols>
    <col min="1" max="1" width="5.42578125" style="122" customWidth="1"/>
    <col min="2" max="2" width="23.28515625" style="123" customWidth="1"/>
    <col min="3" max="3" width="17" style="123" customWidth="1"/>
    <col min="4" max="4" width="14.85546875" style="123" customWidth="1"/>
    <col min="5" max="7" width="8.85546875" style="80"/>
    <col min="8" max="8" width="17.140625" style="80" customWidth="1"/>
    <col min="9" max="16384" width="8.85546875" style="80"/>
  </cols>
  <sheetData>
    <row r="1" spans="1:4" ht="42.75" customHeight="1" thickBot="1" x14ac:dyDescent="0.3">
      <c r="A1" s="110" t="s">
        <v>32</v>
      </c>
      <c r="B1" s="111"/>
      <c r="C1" s="111"/>
      <c r="D1" s="112"/>
    </row>
    <row r="2" spans="1:4" ht="16.5" x14ac:dyDescent="0.3">
      <c r="A2" s="62" t="s">
        <v>82</v>
      </c>
      <c r="B2" s="113"/>
      <c r="C2" s="24" t="s">
        <v>30</v>
      </c>
      <c r="D2" s="25">
        <f>ROUNDUP('General Building Information'!F5,0)</f>
        <v>0</v>
      </c>
    </row>
    <row r="3" spans="1:4" ht="16.5" x14ac:dyDescent="0.3">
      <c r="A3" s="31"/>
      <c r="B3" s="27" t="s">
        <v>49</v>
      </c>
      <c r="C3" s="126"/>
      <c r="D3" s="26" t="s">
        <v>103</v>
      </c>
    </row>
    <row r="4" spans="1:4" ht="16.5" x14ac:dyDescent="0.3">
      <c r="A4" s="114">
        <v>1</v>
      </c>
      <c r="B4" s="124"/>
      <c r="C4" s="124"/>
      <c r="D4" s="125"/>
    </row>
    <row r="5" spans="1:4" ht="16.5" x14ac:dyDescent="0.3">
      <c r="A5" s="115">
        <v>2</v>
      </c>
      <c r="B5" s="124"/>
      <c r="C5" s="124"/>
      <c r="D5" s="125"/>
    </row>
    <row r="6" spans="1:4" ht="16.5" x14ac:dyDescent="0.3">
      <c r="A6" s="115">
        <v>3</v>
      </c>
      <c r="B6" s="124"/>
      <c r="C6" s="124"/>
      <c r="D6" s="125"/>
    </row>
    <row r="7" spans="1:4" ht="16.5" x14ac:dyDescent="0.3">
      <c r="A7" s="116">
        <v>4</v>
      </c>
      <c r="B7" s="124"/>
      <c r="C7" s="124"/>
      <c r="D7" s="125"/>
    </row>
    <row r="8" spans="1:4" ht="16.5" x14ac:dyDescent="0.3">
      <c r="A8" s="116">
        <v>5</v>
      </c>
      <c r="B8" s="124"/>
      <c r="C8" s="124"/>
      <c r="D8" s="125"/>
    </row>
    <row r="9" spans="1:4" ht="17.25" thickBot="1" x14ac:dyDescent="0.35">
      <c r="A9" s="117"/>
      <c r="B9" s="61" t="s">
        <v>14</v>
      </c>
      <c r="C9" s="118"/>
      <c r="D9" s="29" t="str">
        <f>IF(SUM(D4:D8)&lt;'General Building Information'!E5, "NO", "YES")</f>
        <v>YES</v>
      </c>
    </row>
    <row r="10" spans="1:4" ht="16.5" x14ac:dyDescent="0.3">
      <c r="A10" s="62" t="s">
        <v>26</v>
      </c>
      <c r="B10" s="113"/>
      <c r="C10" s="24" t="s">
        <v>30</v>
      </c>
      <c r="D10" s="25">
        <f>ROUNDUP('General Building Information'!F6,0)</f>
        <v>0</v>
      </c>
    </row>
    <row r="11" spans="1:4" ht="16.5" x14ac:dyDescent="0.3">
      <c r="A11" s="31"/>
      <c r="B11" s="27" t="s">
        <v>49</v>
      </c>
      <c r="C11" s="126"/>
      <c r="D11" s="26" t="s">
        <v>103</v>
      </c>
    </row>
    <row r="12" spans="1:4" ht="16.5" x14ac:dyDescent="0.3">
      <c r="A12" s="114">
        <v>1</v>
      </c>
      <c r="B12" s="124"/>
      <c r="C12" s="124"/>
      <c r="D12" s="125"/>
    </row>
    <row r="13" spans="1:4" ht="16.5" x14ac:dyDescent="0.3">
      <c r="A13" s="115">
        <v>2</v>
      </c>
      <c r="B13" s="124"/>
      <c r="C13" s="124"/>
      <c r="D13" s="125"/>
    </row>
    <row r="14" spans="1:4" ht="16.5" x14ac:dyDescent="0.3">
      <c r="A14" s="115">
        <v>3</v>
      </c>
      <c r="B14" s="124"/>
      <c r="C14" s="124"/>
      <c r="D14" s="125"/>
    </row>
    <row r="15" spans="1:4" ht="16.5" x14ac:dyDescent="0.3">
      <c r="A15" s="116">
        <v>4</v>
      </c>
      <c r="B15" s="124"/>
      <c r="C15" s="124"/>
      <c r="D15" s="125"/>
    </row>
    <row r="16" spans="1:4" ht="16.5" x14ac:dyDescent="0.3">
      <c r="A16" s="116">
        <v>5</v>
      </c>
      <c r="B16" s="124"/>
      <c r="C16" s="124"/>
      <c r="D16" s="125"/>
    </row>
    <row r="17" spans="1:4" ht="17.25" thickBot="1" x14ac:dyDescent="0.35">
      <c r="A17" s="117"/>
      <c r="B17" s="61" t="s">
        <v>50</v>
      </c>
      <c r="C17" s="118"/>
      <c r="D17" s="29" t="str">
        <f>IF(SUM(D12:D16)&lt;'General Building Information'!E6, "NO", "YES")</f>
        <v>YES</v>
      </c>
    </row>
    <row r="18" spans="1:4" ht="16.5" x14ac:dyDescent="0.3">
      <c r="A18" s="62" t="s">
        <v>71</v>
      </c>
      <c r="B18" s="113"/>
      <c r="C18" s="24" t="s">
        <v>30</v>
      </c>
      <c r="D18" s="25">
        <f>ROUNDUP('General Building Information'!F7,0)</f>
        <v>0</v>
      </c>
    </row>
    <row r="19" spans="1:4" ht="16.5" x14ac:dyDescent="0.3">
      <c r="A19" s="31"/>
      <c r="B19" s="27" t="s">
        <v>49</v>
      </c>
      <c r="C19" s="126"/>
      <c r="D19" s="26" t="s">
        <v>103</v>
      </c>
    </row>
    <row r="20" spans="1:4" ht="16.5" x14ac:dyDescent="0.3">
      <c r="A20" s="114">
        <v>1</v>
      </c>
      <c r="B20" s="124"/>
      <c r="C20" s="124"/>
      <c r="D20" s="125"/>
    </row>
    <row r="21" spans="1:4" ht="16.5" x14ac:dyDescent="0.3">
      <c r="A21" s="115">
        <v>2</v>
      </c>
      <c r="B21" s="124"/>
      <c r="C21" s="124"/>
      <c r="D21" s="125"/>
    </row>
    <row r="22" spans="1:4" ht="16.5" x14ac:dyDescent="0.3">
      <c r="A22" s="115">
        <v>3</v>
      </c>
      <c r="B22" s="124"/>
      <c r="C22" s="124"/>
      <c r="D22" s="125"/>
    </row>
    <row r="23" spans="1:4" ht="16.5" x14ac:dyDescent="0.3">
      <c r="A23" s="116">
        <v>4</v>
      </c>
      <c r="B23" s="124"/>
      <c r="C23" s="124"/>
      <c r="D23" s="125"/>
    </row>
    <row r="24" spans="1:4" ht="16.5" x14ac:dyDescent="0.3">
      <c r="A24" s="116">
        <v>5</v>
      </c>
      <c r="B24" s="124"/>
      <c r="C24" s="124"/>
      <c r="D24" s="125"/>
    </row>
    <row r="25" spans="1:4" ht="17.25" thickBot="1" x14ac:dyDescent="0.35">
      <c r="A25" s="117"/>
      <c r="B25" s="61" t="s">
        <v>50</v>
      </c>
      <c r="C25" s="118"/>
      <c r="D25" s="29" t="str">
        <f>IF(SUM(D20:D24)&lt;'General Building Information'!E7, "NO", "YES")</f>
        <v>YES</v>
      </c>
    </row>
    <row r="26" spans="1:4" ht="16.5" x14ac:dyDescent="0.3">
      <c r="A26" s="41" t="s">
        <v>27</v>
      </c>
      <c r="B26" s="119"/>
      <c r="C26" s="24" t="s">
        <v>30</v>
      </c>
      <c r="D26" s="25">
        <f>ROUNDUP('General Building Information'!F8,0)</f>
        <v>0</v>
      </c>
    </row>
    <row r="27" spans="1:4" ht="16.5" x14ac:dyDescent="0.3">
      <c r="A27" s="31"/>
      <c r="B27" s="27" t="s">
        <v>49</v>
      </c>
      <c r="C27" s="126"/>
      <c r="D27" s="26" t="s">
        <v>103</v>
      </c>
    </row>
    <row r="28" spans="1:4" ht="16.5" x14ac:dyDescent="0.3">
      <c r="A28" s="114">
        <v>1</v>
      </c>
      <c r="B28" s="127"/>
      <c r="C28" s="127"/>
      <c r="D28" s="125"/>
    </row>
    <row r="29" spans="1:4" ht="16.5" x14ac:dyDescent="0.3">
      <c r="A29" s="115">
        <v>2</v>
      </c>
      <c r="B29" s="127"/>
      <c r="C29" s="127"/>
      <c r="D29" s="125"/>
    </row>
    <row r="30" spans="1:4" ht="16.5" x14ac:dyDescent="0.3">
      <c r="A30" s="115">
        <v>3</v>
      </c>
      <c r="B30" s="127"/>
      <c r="C30" s="127"/>
      <c r="D30" s="125"/>
    </row>
    <row r="31" spans="1:4" ht="16.5" x14ac:dyDescent="0.3">
      <c r="A31" s="116">
        <v>4</v>
      </c>
      <c r="B31" s="127"/>
      <c r="C31" s="127"/>
      <c r="D31" s="125"/>
    </row>
    <row r="32" spans="1:4" ht="16.5" x14ac:dyDescent="0.3">
      <c r="A32" s="116">
        <v>5</v>
      </c>
      <c r="B32" s="127"/>
      <c r="C32" s="127"/>
      <c r="D32" s="125"/>
    </row>
    <row r="33" spans="1:4" ht="17.25" thickBot="1" x14ac:dyDescent="0.35">
      <c r="A33" s="120"/>
      <c r="B33" s="40" t="s">
        <v>50</v>
      </c>
      <c r="C33" s="121"/>
      <c r="D33" s="30" t="str">
        <f>IF(SUM(D28:D32)&lt;'General Building Information'!E8, "NO", "YES")</f>
        <v>YES</v>
      </c>
    </row>
    <row r="34" spans="1:4" ht="16.5" x14ac:dyDescent="0.3">
      <c r="A34" s="41" t="s">
        <v>83</v>
      </c>
      <c r="B34" s="119"/>
      <c r="C34" s="24" t="s">
        <v>30</v>
      </c>
      <c r="D34" s="25">
        <f>ROUNDUP('General Building Information'!F9,0)</f>
        <v>0</v>
      </c>
    </row>
    <row r="35" spans="1:4" ht="16.5" x14ac:dyDescent="0.3">
      <c r="A35" s="31"/>
      <c r="B35" s="27" t="s">
        <v>49</v>
      </c>
      <c r="C35" s="126"/>
      <c r="D35" s="26" t="s">
        <v>103</v>
      </c>
    </row>
    <row r="36" spans="1:4" ht="16.5" x14ac:dyDescent="0.3">
      <c r="A36" s="114">
        <v>1</v>
      </c>
      <c r="B36" s="127"/>
      <c r="C36" s="127"/>
      <c r="D36" s="125"/>
    </row>
    <row r="37" spans="1:4" ht="16.5" x14ac:dyDescent="0.3">
      <c r="A37" s="115">
        <v>2</v>
      </c>
      <c r="B37" s="127"/>
      <c r="C37" s="127"/>
      <c r="D37" s="125"/>
    </row>
    <row r="38" spans="1:4" ht="16.5" x14ac:dyDescent="0.3">
      <c r="A38" s="115">
        <v>3</v>
      </c>
      <c r="B38" s="127"/>
      <c r="C38" s="127"/>
      <c r="D38" s="125"/>
    </row>
    <row r="39" spans="1:4" ht="16.5" x14ac:dyDescent="0.3">
      <c r="A39" s="116">
        <v>4</v>
      </c>
      <c r="B39" s="127"/>
      <c r="C39" s="127"/>
      <c r="D39" s="125"/>
    </row>
    <row r="40" spans="1:4" ht="16.5" x14ac:dyDescent="0.3">
      <c r="A40" s="116">
        <v>5</v>
      </c>
      <c r="B40" s="127"/>
      <c r="C40" s="127"/>
      <c r="D40" s="125"/>
    </row>
    <row r="41" spans="1:4" ht="17.25" thickBot="1" x14ac:dyDescent="0.35">
      <c r="A41" s="117"/>
      <c r="B41" s="40" t="s">
        <v>50</v>
      </c>
      <c r="C41" s="121"/>
      <c r="D41" s="29" t="str">
        <f>IF(SUM(D36:D40)&lt;'General Building Information'!E9, "NO", "YES")</f>
        <v>YES</v>
      </c>
    </row>
    <row r="42" spans="1:4" ht="16.5" x14ac:dyDescent="0.3">
      <c r="A42" s="41" t="s">
        <v>73</v>
      </c>
      <c r="B42" s="119"/>
      <c r="C42" s="24" t="s">
        <v>30</v>
      </c>
      <c r="D42" s="25">
        <f>ROUNDUP('General Building Information'!F10,0)</f>
        <v>0</v>
      </c>
    </row>
    <row r="43" spans="1:4" ht="16.5" x14ac:dyDescent="0.3">
      <c r="A43" s="31"/>
      <c r="B43" s="27" t="s">
        <v>49</v>
      </c>
      <c r="C43" s="126"/>
      <c r="D43" s="26" t="s">
        <v>103</v>
      </c>
    </row>
    <row r="44" spans="1:4" ht="16.5" x14ac:dyDescent="0.3">
      <c r="A44" s="114">
        <v>1</v>
      </c>
      <c r="B44" s="127"/>
      <c r="C44" s="127"/>
      <c r="D44" s="125"/>
    </row>
    <row r="45" spans="1:4" ht="16.5" x14ac:dyDescent="0.3">
      <c r="A45" s="115">
        <v>2</v>
      </c>
      <c r="B45" s="127"/>
      <c r="C45" s="127"/>
      <c r="D45" s="125"/>
    </row>
    <row r="46" spans="1:4" ht="16.5" x14ac:dyDescent="0.3">
      <c r="A46" s="115">
        <v>3</v>
      </c>
      <c r="B46" s="127"/>
      <c r="C46" s="127"/>
      <c r="D46" s="125"/>
    </row>
    <row r="47" spans="1:4" ht="16.5" x14ac:dyDescent="0.3">
      <c r="A47" s="116">
        <v>4</v>
      </c>
      <c r="B47" s="127"/>
      <c r="C47" s="127"/>
      <c r="D47" s="125"/>
    </row>
    <row r="48" spans="1:4" ht="16.5" x14ac:dyDescent="0.3">
      <c r="A48" s="116">
        <v>5</v>
      </c>
      <c r="B48" s="127"/>
      <c r="C48" s="127"/>
      <c r="D48" s="125"/>
    </row>
    <row r="49" spans="1:4" ht="17.25" thickBot="1" x14ac:dyDescent="0.35">
      <c r="A49" s="117"/>
      <c r="B49" s="40" t="s">
        <v>50</v>
      </c>
      <c r="C49" s="121"/>
      <c r="D49" s="29" t="str">
        <f>IF(SUM(D44:D48)&lt;'General Building Information'!E10, "NO", "YES")</f>
        <v>YES</v>
      </c>
    </row>
    <row r="50" spans="1:4" ht="16.5" x14ac:dyDescent="0.3">
      <c r="A50" s="41" t="s">
        <v>74</v>
      </c>
      <c r="B50" s="119"/>
      <c r="C50" s="24" t="s">
        <v>30</v>
      </c>
      <c r="D50" s="25">
        <f>ROUNDUP('General Building Information'!F11,0)</f>
        <v>0</v>
      </c>
    </row>
    <row r="51" spans="1:4" ht="16.5" x14ac:dyDescent="0.3">
      <c r="A51" s="31"/>
      <c r="B51" s="27" t="s">
        <v>49</v>
      </c>
      <c r="C51" s="126"/>
      <c r="D51" s="26" t="s">
        <v>103</v>
      </c>
    </row>
    <row r="52" spans="1:4" ht="16.5" x14ac:dyDescent="0.3">
      <c r="A52" s="114">
        <v>1</v>
      </c>
      <c r="B52" s="127"/>
      <c r="C52" s="127"/>
      <c r="D52" s="125"/>
    </row>
    <row r="53" spans="1:4" ht="16.5" x14ac:dyDescent="0.3">
      <c r="A53" s="115">
        <v>2</v>
      </c>
      <c r="B53" s="127"/>
      <c r="C53" s="127"/>
      <c r="D53" s="125"/>
    </row>
    <row r="54" spans="1:4" ht="16.5" x14ac:dyDescent="0.3">
      <c r="A54" s="115">
        <v>3</v>
      </c>
      <c r="B54" s="127"/>
      <c r="C54" s="127"/>
      <c r="D54" s="125"/>
    </row>
    <row r="55" spans="1:4" ht="16.5" x14ac:dyDescent="0.3">
      <c r="A55" s="116">
        <v>4</v>
      </c>
      <c r="B55" s="127"/>
      <c r="C55" s="127"/>
      <c r="D55" s="125"/>
    </row>
    <row r="56" spans="1:4" ht="16.5" x14ac:dyDescent="0.3">
      <c r="A56" s="116">
        <v>5</v>
      </c>
      <c r="B56" s="127"/>
      <c r="C56" s="127"/>
      <c r="D56" s="125"/>
    </row>
    <row r="57" spans="1:4" ht="17.25" thickBot="1" x14ac:dyDescent="0.35">
      <c r="A57" s="117"/>
      <c r="B57" s="40" t="s">
        <v>50</v>
      </c>
      <c r="C57" s="121"/>
      <c r="D57" s="29" t="str">
        <f>IF(SUM(D52:D56)&lt;'General Building Information'!E11, "NO", "YES")</f>
        <v>YES</v>
      </c>
    </row>
    <row r="58" spans="1:4" ht="16.5" x14ac:dyDescent="0.3">
      <c r="A58" s="41" t="s">
        <v>75</v>
      </c>
      <c r="B58" s="119"/>
      <c r="C58" s="24" t="s">
        <v>30</v>
      </c>
      <c r="D58" s="25">
        <f>ROUNDUP('General Building Information'!F12,0)</f>
        <v>0</v>
      </c>
    </row>
    <row r="59" spans="1:4" ht="16.5" x14ac:dyDescent="0.3">
      <c r="A59" s="31"/>
      <c r="B59" s="27" t="s">
        <v>49</v>
      </c>
      <c r="C59" s="126"/>
      <c r="D59" s="26" t="s">
        <v>103</v>
      </c>
    </row>
    <row r="60" spans="1:4" ht="16.5" x14ac:dyDescent="0.3">
      <c r="A60" s="114">
        <v>1</v>
      </c>
      <c r="B60" s="127"/>
      <c r="C60" s="127"/>
      <c r="D60" s="125"/>
    </row>
    <row r="61" spans="1:4" ht="16.5" x14ac:dyDescent="0.3">
      <c r="A61" s="115">
        <v>2</v>
      </c>
      <c r="B61" s="127"/>
      <c r="C61" s="127"/>
      <c r="D61" s="125"/>
    </row>
    <row r="62" spans="1:4" ht="16.5" x14ac:dyDescent="0.3">
      <c r="A62" s="115">
        <v>3</v>
      </c>
      <c r="B62" s="127"/>
      <c r="C62" s="127"/>
      <c r="D62" s="125"/>
    </row>
    <row r="63" spans="1:4" ht="16.5" x14ac:dyDescent="0.3">
      <c r="A63" s="116">
        <v>4</v>
      </c>
      <c r="B63" s="127"/>
      <c r="C63" s="127"/>
      <c r="D63" s="125"/>
    </row>
    <row r="64" spans="1:4" ht="16.5" x14ac:dyDescent="0.3">
      <c r="A64" s="116">
        <v>5</v>
      </c>
      <c r="B64" s="127"/>
      <c r="C64" s="127"/>
      <c r="D64" s="125"/>
    </row>
    <row r="65" spans="1:4" ht="17.25" thickBot="1" x14ac:dyDescent="0.35">
      <c r="A65" s="117"/>
      <c r="B65" s="40" t="s">
        <v>50</v>
      </c>
      <c r="C65" s="121"/>
      <c r="D65" s="29" t="str">
        <f>IF(SUM(D60:D64)&lt;'General Building Information'!E12, "NO", "YES")</f>
        <v>YES</v>
      </c>
    </row>
    <row r="66" spans="1:4" ht="16.5" x14ac:dyDescent="0.3">
      <c r="A66" s="62" t="s">
        <v>76</v>
      </c>
      <c r="B66" s="113"/>
      <c r="C66" s="24" t="s">
        <v>30</v>
      </c>
      <c r="D66" s="25">
        <f>ROUNDUP('General Building Information'!F13,0)</f>
        <v>0</v>
      </c>
    </row>
    <row r="67" spans="1:4" ht="16.5" x14ac:dyDescent="0.3">
      <c r="A67" s="31"/>
      <c r="B67" s="27" t="s">
        <v>49</v>
      </c>
      <c r="C67" s="126"/>
      <c r="D67" s="26" t="s">
        <v>103</v>
      </c>
    </row>
    <row r="68" spans="1:4" ht="16.5" x14ac:dyDescent="0.3">
      <c r="A68" s="114">
        <v>1</v>
      </c>
      <c r="B68" s="124"/>
      <c r="C68" s="124"/>
      <c r="D68" s="125"/>
    </row>
    <row r="69" spans="1:4" ht="16.5" x14ac:dyDescent="0.3">
      <c r="A69" s="115">
        <v>2</v>
      </c>
      <c r="B69" s="124"/>
      <c r="C69" s="124"/>
      <c r="D69" s="125"/>
    </row>
    <row r="70" spans="1:4" ht="16.5" x14ac:dyDescent="0.3">
      <c r="A70" s="115">
        <v>3</v>
      </c>
      <c r="B70" s="124"/>
      <c r="C70" s="124"/>
      <c r="D70" s="125"/>
    </row>
    <row r="71" spans="1:4" ht="16.5" x14ac:dyDescent="0.3">
      <c r="A71" s="116">
        <v>4</v>
      </c>
      <c r="B71" s="124"/>
      <c r="C71" s="124"/>
      <c r="D71" s="125"/>
    </row>
    <row r="72" spans="1:4" ht="16.5" x14ac:dyDescent="0.3">
      <c r="A72" s="116">
        <v>5</v>
      </c>
      <c r="B72" s="124"/>
      <c r="C72" s="124"/>
      <c r="D72" s="125"/>
    </row>
    <row r="73" spans="1:4" ht="17.25" thickBot="1" x14ac:dyDescent="0.35">
      <c r="A73" s="117"/>
      <c r="B73" s="61" t="s">
        <v>50</v>
      </c>
      <c r="C73" s="118"/>
      <c r="D73" s="29" t="str">
        <f>IF(SUM(D68:D72)&lt;'General Building Information'!E13, "NO", "YES")</f>
        <v>YES</v>
      </c>
    </row>
    <row r="74" spans="1:4" ht="16.5" x14ac:dyDescent="0.3">
      <c r="A74" s="62" t="s">
        <v>25</v>
      </c>
      <c r="B74" s="113"/>
      <c r="C74" s="24" t="s">
        <v>38</v>
      </c>
      <c r="D74" s="25">
        <f>ROUNDUP('General Building Information'!F14,0)</f>
        <v>0</v>
      </c>
    </row>
    <row r="75" spans="1:4" ht="16.5" x14ac:dyDescent="0.3">
      <c r="A75" s="31"/>
      <c r="B75" s="27" t="s">
        <v>49</v>
      </c>
      <c r="C75" s="126"/>
      <c r="D75" s="26" t="s">
        <v>103</v>
      </c>
    </row>
    <row r="76" spans="1:4" ht="16.5" x14ac:dyDescent="0.3">
      <c r="A76" s="114">
        <v>1</v>
      </c>
      <c r="B76" s="124"/>
      <c r="C76" s="124"/>
      <c r="D76" s="125"/>
    </row>
    <row r="77" spans="1:4" ht="16.5" x14ac:dyDescent="0.3">
      <c r="A77" s="115">
        <v>2</v>
      </c>
      <c r="B77" s="124"/>
      <c r="C77" s="124"/>
      <c r="D77" s="125"/>
    </row>
    <row r="78" spans="1:4" ht="16.5" x14ac:dyDescent="0.3">
      <c r="A78" s="115">
        <v>3</v>
      </c>
      <c r="B78" s="124"/>
      <c r="C78" s="124"/>
      <c r="D78" s="125"/>
    </row>
    <row r="79" spans="1:4" ht="16.5" x14ac:dyDescent="0.3">
      <c r="A79" s="116">
        <v>4</v>
      </c>
      <c r="B79" s="124"/>
      <c r="C79" s="124"/>
      <c r="D79" s="125"/>
    </row>
    <row r="80" spans="1:4" ht="16.5" x14ac:dyDescent="0.3">
      <c r="A80" s="116">
        <v>5</v>
      </c>
      <c r="B80" s="124"/>
      <c r="C80" s="124"/>
      <c r="D80" s="125"/>
    </row>
    <row r="81" spans="1:4" ht="17.25" thickBot="1" x14ac:dyDescent="0.35">
      <c r="A81" s="117"/>
      <c r="B81" s="61" t="s">
        <v>50</v>
      </c>
      <c r="C81" s="118"/>
      <c r="D81" s="29" t="str">
        <f>IF(SUM(D76:D80)&lt;'General Building Information'!E14, "NO", "YES")</f>
        <v>YES</v>
      </c>
    </row>
    <row r="82" spans="1:4" ht="16.5" x14ac:dyDescent="0.3">
      <c r="A82" s="62" t="s">
        <v>78</v>
      </c>
      <c r="B82" s="113"/>
      <c r="C82" s="24" t="s">
        <v>30</v>
      </c>
      <c r="D82" s="25">
        <f>ROUNDUP('General Building Information'!F15,0)</f>
        <v>0</v>
      </c>
    </row>
    <row r="83" spans="1:4" ht="16.5" x14ac:dyDescent="0.3">
      <c r="A83" s="31"/>
      <c r="B83" s="27" t="s">
        <v>49</v>
      </c>
      <c r="C83" s="126"/>
      <c r="D83" s="26" t="s">
        <v>103</v>
      </c>
    </row>
    <row r="84" spans="1:4" ht="16.5" x14ac:dyDescent="0.3">
      <c r="A84" s="114">
        <v>1</v>
      </c>
      <c r="B84" s="124"/>
      <c r="C84" s="124"/>
      <c r="D84" s="125"/>
    </row>
    <row r="85" spans="1:4" ht="16.5" x14ac:dyDescent="0.3">
      <c r="A85" s="115">
        <v>2</v>
      </c>
      <c r="B85" s="124"/>
      <c r="C85" s="124"/>
      <c r="D85" s="125"/>
    </row>
    <row r="86" spans="1:4" ht="16.5" x14ac:dyDescent="0.3">
      <c r="A86" s="115">
        <v>3</v>
      </c>
      <c r="B86" s="124"/>
      <c r="C86" s="124"/>
      <c r="D86" s="125"/>
    </row>
    <row r="87" spans="1:4" ht="16.5" x14ac:dyDescent="0.3">
      <c r="A87" s="116">
        <v>4</v>
      </c>
      <c r="B87" s="124"/>
      <c r="C87" s="124"/>
      <c r="D87" s="125"/>
    </row>
    <row r="88" spans="1:4" ht="16.5" x14ac:dyDescent="0.3">
      <c r="A88" s="116">
        <v>5</v>
      </c>
      <c r="B88" s="124"/>
      <c r="C88" s="124"/>
      <c r="D88" s="125"/>
    </row>
    <row r="89" spans="1:4" ht="17.25" thickBot="1" x14ac:dyDescent="0.35">
      <c r="A89" s="117"/>
      <c r="B89" s="61" t="s">
        <v>50</v>
      </c>
      <c r="C89" s="118"/>
      <c r="D89" s="29" t="str">
        <f>IF(SUM(D84:D88)&lt;'General Building Information'!E15, "NO", "YES")</f>
        <v>YES</v>
      </c>
    </row>
    <row r="90" spans="1:4" ht="16.5" x14ac:dyDescent="0.3">
      <c r="A90" s="62" t="s">
        <v>42</v>
      </c>
      <c r="B90" s="113"/>
      <c r="C90" s="24" t="s">
        <v>30</v>
      </c>
      <c r="D90" s="25">
        <f>ROUNDUP('General Building Information'!F16,0)</f>
        <v>0</v>
      </c>
    </row>
    <row r="91" spans="1:4" ht="16.5" x14ac:dyDescent="0.3">
      <c r="A91" s="31"/>
      <c r="B91" s="27" t="s">
        <v>49</v>
      </c>
      <c r="C91" s="126"/>
      <c r="D91" s="26" t="s">
        <v>103</v>
      </c>
    </row>
    <row r="92" spans="1:4" ht="16.5" x14ac:dyDescent="0.3">
      <c r="A92" s="114">
        <v>1</v>
      </c>
      <c r="B92" s="124"/>
      <c r="C92" s="124"/>
      <c r="D92" s="125"/>
    </row>
    <row r="93" spans="1:4" ht="16.5" x14ac:dyDescent="0.3">
      <c r="A93" s="115">
        <v>2</v>
      </c>
      <c r="B93" s="124"/>
      <c r="C93" s="124"/>
      <c r="D93" s="125"/>
    </row>
    <row r="94" spans="1:4" ht="16.5" x14ac:dyDescent="0.3">
      <c r="A94" s="115">
        <v>3</v>
      </c>
      <c r="B94" s="124"/>
      <c r="C94" s="124"/>
      <c r="D94" s="125"/>
    </row>
    <row r="95" spans="1:4" ht="16.5" x14ac:dyDescent="0.3">
      <c r="A95" s="116">
        <v>4</v>
      </c>
      <c r="B95" s="124"/>
      <c r="C95" s="124"/>
      <c r="D95" s="125"/>
    </row>
    <row r="96" spans="1:4" ht="16.5" x14ac:dyDescent="0.3">
      <c r="A96" s="116">
        <v>5</v>
      </c>
      <c r="B96" s="124"/>
      <c r="C96" s="124"/>
      <c r="D96" s="125"/>
    </row>
    <row r="97" spans="1:4" ht="17.25" thickBot="1" x14ac:dyDescent="0.35">
      <c r="A97" s="120"/>
      <c r="B97" s="61" t="s">
        <v>50</v>
      </c>
      <c r="C97" s="118"/>
      <c r="D97" s="30" t="str">
        <f>IF(SUM(D92:D96)&lt;'General Building Information'!E16, "NO", "YES")</f>
        <v>YES</v>
      </c>
    </row>
    <row r="98" spans="1:4" ht="16.5" x14ac:dyDescent="0.3">
      <c r="A98" s="62" t="s">
        <v>79</v>
      </c>
      <c r="B98" s="113"/>
      <c r="C98" s="24" t="s">
        <v>30</v>
      </c>
      <c r="D98" s="25">
        <f>ROUNDUP('General Building Information'!F17,0)</f>
        <v>0</v>
      </c>
    </row>
    <row r="99" spans="1:4" ht="16.5" x14ac:dyDescent="0.3">
      <c r="A99" s="31"/>
      <c r="B99" s="27" t="s">
        <v>49</v>
      </c>
      <c r="C99" s="126"/>
      <c r="D99" s="26" t="s">
        <v>103</v>
      </c>
    </row>
    <row r="100" spans="1:4" ht="16.5" x14ac:dyDescent="0.3">
      <c r="A100" s="114">
        <v>1</v>
      </c>
      <c r="B100" s="124"/>
      <c r="C100" s="124"/>
      <c r="D100" s="125"/>
    </row>
    <row r="101" spans="1:4" ht="16.5" x14ac:dyDescent="0.3">
      <c r="A101" s="115">
        <v>2</v>
      </c>
      <c r="B101" s="124"/>
      <c r="C101" s="124"/>
      <c r="D101" s="125"/>
    </row>
    <row r="102" spans="1:4" ht="16.5" x14ac:dyDescent="0.3">
      <c r="A102" s="115">
        <v>3</v>
      </c>
      <c r="B102" s="124"/>
      <c r="C102" s="124"/>
      <c r="D102" s="125"/>
    </row>
    <row r="103" spans="1:4" ht="16.5" x14ac:dyDescent="0.3">
      <c r="A103" s="116">
        <v>4</v>
      </c>
      <c r="B103" s="124"/>
      <c r="C103" s="124"/>
      <c r="D103" s="125"/>
    </row>
    <row r="104" spans="1:4" ht="16.5" x14ac:dyDescent="0.3">
      <c r="A104" s="116">
        <v>5</v>
      </c>
      <c r="B104" s="124"/>
      <c r="C104" s="124"/>
      <c r="D104" s="125"/>
    </row>
    <row r="105" spans="1:4" ht="17.25" thickBot="1" x14ac:dyDescent="0.35">
      <c r="A105" s="120"/>
      <c r="B105" s="61" t="s">
        <v>50</v>
      </c>
      <c r="C105" s="118"/>
      <c r="D105" s="30" t="str">
        <f>IF(SUM(D100:D104)&lt;'General Building Information'!E17, "NO", "YES")</f>
        <v>YES</v>
      </c>
    </row>
    <row r="106" spans="1:4" ht="16.5" x14ac:dyDescent="0.3">
      <c r="A106" s="62" t="s">
        <v>48</v>
      </c>
      <c r="B106" s="113"/>
      <c r="C106" s="24" t="s">
        <v>30</v>
      </c>
      <c r="D106" s="25">
        <f>ROUNDUP('General Building Information'!F18,0)</f>
        <v>0</v>
      </c>
    </row>
    <row r="107" spans="1:4" ht="16.5" x14ac:dyDescent="0.3">
      <c r="A107" s="31"/>
      <c r="B107" s="27" t="s">
        <v>49</v>
      </c>
      <c r="C107" s="126"/>
      <c r="D107" s="26" t="s">
        <v>103</v>
      </c>
    </row>
    <row r="108" spans="1:4" ht="16.5" x14ac:dyDescent="0.3">
      <c r="A108" s="114">
        <v>1</v>
      </c>
      <c r="B108" s="124"/>
      <c r="C108" s="124"/>
      <c r="D108" s="125"/>
    </row>
    <row r="109" spans="1:4" ht="16.5" x14ac:dyDescent="0.3">
      <c r="A109" s="115">
        <v>2</v>
      </c>
      <c r="B109" s="124"/>
      <c r="C109" s="124"/>
      <c r="D109" s="125"/>
    </row>
    <row r="110" spans="1:4" ht="16.5" x14ac:dyDescent="0.3">
      <c r="A110" s="115">
        <v>3</v>
      </c>
      <c r="B110" s="124"/>
      <c r="C110" s="124"/>
      <c r="D110" s="125"/>
    </row>
    <row r="111" spans="1:4" ht="16.5" x14ac:dyDescent="0.3">
      <c r="A111" s="116">
        <v>4</v>
      </c>
      <c r="B111" s="124"/>
      <c r="C111" s="124"/>
      <c r="D111" s="125"/>
    </row>
    <row r="112" spans="1:4" ht="16.5" x14ac:dyDescent="0.3">
      <c r="A112" s="116">
        <v>5</v>
      </c>
      <c r="B112" s="124"/>
      <c r="C112" s="124"/>
      <c r="D112" s="125"/>
    </row>
    <row r="113" spans="1:4" ht="17.25" thickBot="1" x14ac:dyDescent="0.35">
      <c r="A113" s="120"/>
      <c r="B113" s="61" t="s">
        <v>50</v>
      </c>
      <c r="C113" s="118"/>
      <c r="D113" s="30" t="str">
        <f>IF(SUM(D108:D112)&lt;'General Building Information'!E18, "NO", "YES")</f>
        <v>YES</v>
      </c>
    </row>
    <row r="114" spans="1:4" ht="16.5" x14ac:dyDescent="0.3">
      <c r="A114" s="62" t="s">
        <v>47</v>
      </c>
      <c r="B114" s="113"/>
      <c r="C114" s="24" t="s">
        <v>30</v>
      </c>
      <c r="D114" s="25">
        <f>ROUNDUP('General Building Information'!F19,0)</f>
        <v>0</v>
      </c>
    </row>
    <row r="115" spans="1:4" ht="16.5" x14ac:dyDescent="0.3">
      <c r="A115" s="31"/>
      <c r="B115" s="27" t="s">
        <v>49</v>
      </c>
      <c r="C115" s="126"/>
      <c r="D115" s="26" t="s">
        <v>103</v>
      </c>
    </row>
    <row r="116" spans="1:4" ht="16.5" x14ac:dyDescent="0.3">
      <c r="A116" s="114">
        <v>1</v>
      </c>
      <c r="B116" s="124"/>
      <c r="C116" s="124"/>
      <c r="D116" s="125"/>
    </row>
    <row r="117" spans="1:4" ht="16.5" x14ac:dyDescent="0.3">
      <c r="A117" s="115">
        <v>2</v>
      </c>
      <c r="B117" s="124"/>
      <c r="C117" s="124"/>
      <c r="D117" s="125"/>
    </row>
    <row r="118" spans="1:4" ht="16.5" x14ac:dyDescent="0.3">
      <c r="A118" s="115">
        <v>3</v>
      </c>
      <c r="B118" s="124"/>
      <c r="C118" s="124"/>
      <c r="D118" s="125"/>
    </row>
    <row r="119" spans="1:4" ht="16.5" x14ac:dyDescent="0.3">
      <c r="A119" s="116">
        <v>4</v>
      </c>
      <c r="B119" s="124"/>
      <c r="C119" s="124"/>
      <c r="D119" s="125"/>
    </row>
    <row r="120" spans="1:4" ht="16.5" x14ac:dyDescent="0.3">
      <c r="A120" s="116">
        <v>5</v>
      </c>
      <c r="B120" s="124"/>
      <c r="C120" s="124"/>
      <c r="D120" s="125"/>
    </row>
    <row r="121" spans="1:4" ht="17.25" thickBot="1" x14ac:dyDescent="0.35">
      <c r="A121" s="120"/>
      <c r="B121" s="61" t="s">
        <v>50</v>
      </c>
      <c r="C121" s="118"/>
      <c r="D121" s="30" t="str">
        <f>IF(SUM(D116:D120)&lt;'General Building Information'!E19, "NO", "YES")</f>
        <v>YES</v>
      </c>
    </row>
  </sheetData>
  <sheetProtection password="AD9B" sheet="1" objects="1" scenarios="1"/>
  <mergeCells count="71">
    <mergeCell ref="B121:C121"/>
    <mergeCell ref="B116:C116"/>
    <mergeCell ref="B117:C117"/>
    <mergeCell ref="B118:C118"/>
    <mergeCell ref="B119:C119"/>
    <mergeCell ref="A98:B98"/>
    <mergeCell ref="B120:C120"/>
    <mergeCell ref="A106:B106"/>
    <mergeCell ref="B108:C108"/>
    <mergeCell ref="B109:C109"/>
    <mergeCell ref="B105:C105"/>
    <mergeCell ref="B110:C110"/>
    <mergeCell ref="B111:C111"/>
    <mergeCell ref="B112:C112"/>
    <mergeCell ref="B113:C113"/>
    <mergeCell ref="A114:B114"/>
    <mergeCell ref="B104:C104"/>
    <mergeCell ref="B100:C100"/>
    <mergeCell ref="B101:C101"/>
    <mergeCell ref="B102:C102"/>
    <mergeCell ref="B103:C103"/>
    <mergeCell ref="A1:D1"/>
    <mergeCell ref="B80:C80"/>
    <mergeCell ref="B9:C9"/>
    <mergeCell ref="B17:C17"/>
    <mergeCell ref="B76:C76"/>
    <mergeCell ref="B77:C77"/>
    <mergeCell ref="B78:C78"/>
    <mergeCell ref="B79:C79"/>
    <mergeCell ref="A74:B74"/>
    <mergeCell ref="B8:C8"/>
    <mergeCell ref="B12:C12"/>
    <mergeCell ref="B13:C13"/>
    <mergeCell ref="A10:B10"/>
    <mergeCell ref="A2:B2"/>
    <mergeCell ref="B4:C4"/>
    <mergeCell ref="B5:C5"/>
    <mergeCell ref="B6:C6"/>
    <mergeCell ref="B7:C7"/>
    <mergeCell ref="B14:C14"/>
    <mergeCell ref="B15:C15"/>
    <mergeCell ref="B16:C16"/>
    <mergeCell ref="B24:C24"/>
    <mergeCell ref="B25:C25"/>
    <mergeCell ref="B20:C20"/>
    <mergeCell ref="B21:C21"/>
    <mergeCell ref="A18:B18"/>
    <mergeCell ref="B22:C22"/>
    <mergeCell ref="B23:C23"/>
    <mergeCell ref="B73:C73"/>
    <mergeCell ref="B81:C81"/>
    <mergeCell ref="B88:C88"/>
    <mergeCell ref="B71:C71"/>
    <mergeCell ref="A66:B66"/>
    <mergeCell ref="B72:C72"/>
    <mergeCell ref="B84:C84"/>
    <mergeCell ref="B85:C85"/>
    <mergeCell ref="B68:C68"/>
    <mergeCell ref="B69:C69"/>
    <mergeCell ref="B70:C70"/>
    <mergeCell ref="B97:C97"/>
    <mergeCell ref="B89:C89"/>
    <mergeCell ref="B86:C86"/>
    <mergeCell ref="B87:C87"/>
    <mergeCell ref="A82:B82"/>
    <mergeCell ref="B96:C96"/>
    <mergeCell ref="A90:B90"/>
    <mergeCell ref="B92:C92"/>
    <mergeCell ref="B93:C93"/>
    <mergeCell ref="B94:C94"/>
    <mergeCell ref="B95:C95"/>
  </mergeCells>
  <phoneticPr fontId="7" type="noConversion"/>
  <printOptions horizontalCentered="1" verticalCentered="1"/>
  <pageMargins left="0.7" right="0.7" top="0.75" bottom="0.75" header="0.3" footer="0.3"/>
  <pageSetup orientation="portrait" horizontalDpi="1200" verticalDpi="1200"/>
  <rowBreaks count="1" manualBreakCount="1">
    <brk id="81"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pageSetUpPr fitToPage="1"/>
  </sheetPr>
  <dimension ref="A1:I70"/>
  <sheetViews>
    <sheetView workbookViewId="0">
      <selection activeCell="C4" sqref="C4"/>
    </sheetView>
  </sheetViews>
  <sheetFormatPr defaultColWidth="8.85546875" defaultRowHeight="15" x14ac:dyDescent="0.25"/>
  <cols>
    <col min="1" max="1" width="20" customWidth="1"/>
    <col min="2" max="2" width="14.85546875" customWidth="1"/>
    <col min="3" max="3" width="20.28515625" customWidth="1"/>
    <col min="4" max="4" width="28" customWidth="1"/>
    <col min="5" max="5" width="20.140625" customWidth="1"/>
    <col min="6" max="6" width="20.140625" hidden="1" customWidth="1"/>
    <col min="7" max="7" width="14" customWidth="1"/>
    <col min="9" max="9" width="9.140625" bestFit="1" customWidth="1"/>
  </cols>
  <sheetData>
    <row r="1" spans="1:9" ht="91.5" customHeight="1" thickBot="1" x14ac:dyDescent="0.3">
      <c r="A1" s="59" t="s">
        <v>60</v>
      </c>
      <c r="B1" s="60"/>
      <c r="C1" s="9"/>
      <c r="D1" s="9"/>
      <c r="E1" s="10" t="s">
        <v>86</v>
      </c>
      <c r="F1" s="71"/>
    </row>
    <row r="2" spans="1:9" ht="27.75" customHeight="1" thickBot="1" x14ac:dyDescent="0.3">
      <c r="A2" s="128" t="s">
        <v>101</v>
      </c>
      <c r="B2" s="129"/>
      <c r="C2" s="129"/>
      <c r="D2" s="129" t="s">
        <v>105</v>
      </c>
      <c r="E2" s="130"/>
      <c r="F2" s="43"/>
      <c r="G2" s="32" t="s">
        <v>0</v>
      </c>
      <c r="H2" s="33" t="e">
        <f>AVERAGEIFS((F:F),(F:F),"&gt;0")</f>
        <v>#DIV/0!</v>
      </c>
    </row>
    <row r="3" spans="1:9" ht="31.5" customHeight="1" thickBot="1" x14ac:dyDescent="0.3">
      <c r="A3" s="44" t="s">
        <v>51</v>
      </c>
      <c r="B3" s="44" t="s">
        <v>52</v>
      </c>
      <c r="C3" s="44" t="s">
        <v>89</v>
      </c>
      <c r="D3" s="44" t="s">
        <v>102</v>
      </c>
      <c r="E3" s="44" t="s">
        <v>90</v>
      </c>
      <c r="F3" s="72"/>
    </row>
    <row r="4" spans="1:9" s="13" customFormat="1" ht="40.5" customHeight="1" thickBot="1" x14ac:dyDescent="0.25">
      <c r="A4" s="11" t="s">
        <v>53</v>
      </c>
      <c r="B4" s="4">
        <v>52</v>
      </c>
      <c r="C4" s="131"/>
      <c r="D4" s="131"/>
      <c r="E4" s="4">
        <f t="shared" ref="E4:E9" si="0">(B4*C4)</f>
        <v>0</v>
      </c>
      <c r="F4" s="73"/>
      <c r="I4" s="70"/>
    </row>
    <row r="5" spans="1:9" s="13" customFormat="1" ht="40.5" customHeight="1" thickBot="1" x14ac:dyDescent="0.3">
      <c r="A5" s="12" t="s">
        <v>54</v>
      </c>
      <c r="B5" s="5">
        <v>13</v>
      </c>
      <c r="C5" s="132"/>
      <c r="D5" s="132"/>
      <c r="E5" s="4">
        <f t="shared" si="0"/>
        <v>0</v>
      </c>
      <c r="F5" s="73"/>
    </row>
    <row r="6" spans="1:9" s="13" customFormat="1" ht="40.5" customHeight="1" thickBot="1" x14ac:dyDescent="0.3">
      <c r="A6" s="12" t="s">
        <v>58</v>
      </c>
      <c r="B6" s="5">
        <v>3</v>
      </c>
      <c r="C6" s="132"/>
      <c r="D6" s="132"/>
      <c r="E6" s="4">
        <f t="shared" si="0"/>
        <v>0</v>
      </c>
      <c r="F6" s="73"/>
    </row>
    <row r="7" spans="1:9" s="13" customFormat="1" ht="40.5" customHeight="1" thickBot="1" x14ac:dyDescent="0.3">
      <c r="A7" s="12" t="s">
        <v>56</v>
      </c>
      <c r="B7" s="5">
        <v>15</v>
      </c>
      <c r="C7" s="132"/>
      <c r="D7" s="132"/>
      <c r="E7" s="4">
        <f t="shared" si="0"/>
        <v>0</v>
      </c>
      <c r="F7" s="73"/>
    </row>
    <row r="8" spans="1:9" s="13" customFormat="1" ht="40.5" customHeight="1" thickBot="1" x14ac:dyDescent="0.3">
      <c r="A8" s="12" t="s">
        <v>57</v>
      </c>
      <c r="B8" s="5">
        <v>8</v>
      </c>
      <c r="C8" s="132"/>
      <c r="D8" s="132"/>
      <c r="E8" s="4">
        <f t="shared" si="0"/>
        <v>0</v>
      </c>
      <c r="F8" s="73"/>
    </row>
    <row r="9" spans="1:9" s="13" customFormat="1" ht="40.5" customHeight="1" thickBot="1" x14ac:dyDescent="0.3">
      <c r="A9" s="11" t="s">
        <v>59</v>
      </c>
      <c r="B9" s="4">
        <v>9</v>
      </c>
      <c r="C9" s="131"/>
      <c r="D9" s="131"/>
      <c r="E9" s="4">
        <f t="shared" si="0"/>
        <v>0</v>
      </c>
      <c r="F9" s="73"/>
    </row>
    <row r="10" spans="1:9" ht="15.75" thickBot="1" x14ac:dyDescent="0.3">
      <c r="A10" s="1"/>
      <c r="B10" s="65" t="s">
        <v>87</v>
      </c>
      <c r="C10" s="66"/>
      <c r="D10" s="42"/>
      <c r="E10" s="8">
        <f>SUM(E4:E9)</f>
        <v>0</v>
      </c>
      <c r="F10" s="22"/>
      <c r="H10" s="13"/>
    </row>
    <row r="11" spans="1:9" ht="15.75" customHeight="1" thickBot="1" x14ac:dyDescent="0.3">
      <c r="A11" s="2"/>
      <c r="B11" s="65" t="s">
        <v>88</v>
      </c>
      <c r="C11" s="66"/>
      <c r="D11" s="18"/>
      <c r="E11" s="3">
        <f>E10/100</f>
        <v>0</v>
      </c>
      <c r="F11" s="22">
        <f>E11</f>
        <v>0</v>
      </c>
    </row>
    <row r="14" spans="1:9" ht="15.75" thickBot="1" x14ac:dyDescent="0.3"/>
    <row r="15" spans="1:9" ht="91.5" customHeight="1" thickBot="1" x14ac:dyDescent="0.3">
      <c r="A15" s="59" t="s">
        <v>60</v>
      </c>
      <c r="B15" s="60"/>
      <c r="C15" s="9"/>
      <c r="D15" s="9"/>
      <c r="E15" s="10" t="s">
        <v>86</v>
      </c>
      <c r="F15" s="71"/>
    </row>
    <row r="16" spans="1:9" ht="27.75" customHeight="1" thickBot="1" x14ac:dyDescent="0.3">
      <c r="A16" s="128" t="s">
        <v>101</v>
      </c>
      <c r="B16" s="129"/>
      <c r="C16" s="129"/>
      <c r="D16" s="129" t="s">
        <v>105</v>
      </c>
      <c r="E16" s="130"/>
      <c r="F16" s="74"/>
    </row>
    <row r="17" spans="1:6" ht="15" customHeight="1" x14ac:dyDescent="0.25">
      <c r="A17" s="63" t="s">
        <v>51</v>
      </c>
      <c r="B17" s="63" t="s">
        <v>52</v>
      </c>
      <c r="C17" s="63" t="s">
        <v>89</v>
      </c>
      <c r="D17" s="63" t="s">
        <v>102</v>
      </c>
      <c r="E17" s="63" t="s">
        <v>90</v>
      </c>
      <c r="F17" s="72"/>
    </row>
    <row r="18" spans="1:6" ht="15.75" thickBot="1" x14ac:dyDescent="0.3">
      <c r="A18" s="64"/>
      <c r="B18" s="64"/>
      <c r="C18" s="64"/>
      <c r="D18" s="64"/>
      <c r="E18" s="64"/>
      <c r="F18" s="72"/>
    </row>
    <row r="19" spans="1:6" ht="40.5" customHeight="1" thickBot="1" x14ac:dyDescent="0.3">
      <c r="A19" s="11" t="s">
        <v>53</v>
      </c>
      <c r="B19" s="4">
        <v>52</v>
      </c>
      <c r="C19" s="131"/>
      <c r="D19" s="131"/>
      <c r="E19" s="4">
        <f t="shared" ref="E19:E24" si="1">(B19*C19)</f>
        <v>0</v>
      </c>
      <c r="F19" s="73"/>
    </row>
    <row r="20" spans="1:6" ht="40.5" customHeight="1" thickBot="1" x14ac:dyDescent="0.3">
      <c r="A20" s="12" t="s">
        <v>54</v>
      </c>
      <c r="B20" s="5">
        <v>13</v>
      </c>
      <c r="C20" s="132"/>
      <c r="D20" s="132"/>
      <c r="E20" s="4">
        <f t="shared" si="1"/>
        <v>0</v>
      </c>
      <c r="F20" s="73"/>
    </row>
    <row r="21" spans="1:6" ht="40.5" customHeight="1" thickBot="1" x14ac:dyDescent="0.3">
      <c r="A21" s="12" t="s">
        <v>58</v>
      </c>
      <c r="B21" s="5">
        <v>3</v>
      </c>
      <c r="C21" s="132"/>
      <c r="D21" s="132"/>
      <c r="E21" s="4">
        <f t="shared" si="1"/>
        <v>0</v>
      </c>
      <c r="F21" s="73"/>
    </row>
    <row r="22" spans="1:6" ht="40.5" customHeight="1" thickBot="1" x14ac:dyDescent="0.3">
      <c r="A22" s="12" t="s">
        <v>56</v>
      </c>
      <c r="B22" s="5">
        <v>15</v>
      </c>
      <c r="C22" s="132"/>
      <c r="D22" s="132"/>
      <c r="E22" s="4">
        <f t="shared" si="1"/>
        <v>0</v>
      </c>
      <c r="F22" s="73"/>
    </row>
    <row r="23" spans="1:6" ht="40.5" customHeight="1" thickBot="1" x14ac:dyDescent="0.3">
      <c r="A23" s="12" t="s">
        <v>57</v>
      </c>
      <c r="B23" s="5">
        <v>8</v>
      </c>
      <c r="C23" s="132"/>
      <c r="D23" s="132"/>
      <c r="E23" s="4">
        <f t="shared" si="1"/>
        <v>0</v>
      </c>
      <c r="F23" s="73"/>
    </row>
    <row r="24" spans="1:6" ht="40.5" customHeight="1" thickBot="1" x14ac:dyDescent="0.3">
      <c r="A24" s="11" t="s">
        <v>59</v>
      </c>
      <c r="B24" s="4">
        <v>9</v>
      </c>
      <c r="C24" s="131"/>
      <c r="D24" s="131"/>
      <c r="E24" s="4">
        <f t="shared" si="1"/>
        <v>0</v>
      </c>
      <c r="F24" s="73"/>
    </row>
    <row r="25" spans="1:6" ht="15.75" thickBot="1" x14ac:dyDescent="0.3">
      <c r="A25" s="1"/>
      <c r="B25" s="65" t="s">
        <v>87</v>
      </c>
      <c r="C25" s="66"/>
      <c r="D25" s="42"/>
      <c r="E25" s="8">
        <f>SUM(E19:E24)</f>
        <v>0</v>
      </c>
      <c r="F25" s="22"/>
    </row>
    <row r="26" spans="1:6" ht="15.75" customHeight="1" thickBot="1" x14ac:dyDescent="0.3">
      <c r="A26" s="2"/>
      <c r="B26" s="65" t="s">
        <v>88</v>
      </c>
      <c r="C26" s="66"/>
      <c r="D26" s="18"/>
      <c r="E26" s="3">
        <f>E25/100</f>
        <v>0</v>
      </c>
      <c r="F26" s="22">
        <f>E26</f>
        <v>0</v>
      </c>
    </row>
    <row r="27" spans="1:6" ht="16.5" x14ac:dyDescent="0.25">
      <c r="A27" s="59"/>
      <c r="B27" s="60"/>
      <c r="C27" s="9"/>
      <c r="D27" s="9"/>
      <c r="E27" s="10"/>
      <c r="F27" s="71"/>
    </row>
    <row r="29" spans="1:6" ht="15.75" thickBot="1" x14ac:dyDescent="0.3"/>
    <row r="30" spans="1:6" ht="77.25" thickBot="1" x14ac:dyDescent="0.3">
      <c r="A30" s="59" t="s">
        <v>60</v>
      </c>
      <c r="B30" s="60"/>
      <c r="C30" s="9"/>
      <c r="D30" s="9"/>
      <c r="E30" s="10" t="s">
        <v>86</v>
      </c>
      <c r="F30" s="71"/>
    </row>
    <row r="31" spans="1:6" ht="17.25" thickBot="1" x14ac:dyDescent="0.3">
      <c r="A31" s="128" t="s">
        <v>101</v>
      </c>
      <c r="B31" s="129"/>
      <c r="C31" s="129"/>
      <c r="D31" s="129" t="s">
        <v>105</v>
      </c>
      <c r="E31" s="130"/>
      <c r="F31" s="74"/>
    </row>
    <row r="32" spans="1:6" ht="26.25" thickBot="1" x14ac:dyDescent="0.3">
      <c r="A32" s="44" t="s">
        <v>51</v>
      </c>
      <c r="B32" s="44" t="s">
        <v>52</v>
      </c>
      <c r="C32" s="44" t="s">
        <v>89</v>
      </c>
      <c r="D32" s="44" t="s">
        <v>102</v>
      </c>
      <c r="E32" s="44" t="s">
        <v>90</v>
      </c>
      <c r="F32" s="72"/>
    </row>
    <row r="33" spans="1:6" ht="15.75" thickBot="1" x14ac:dyDescent="0.3">
      <c r="A33" s="11" t="s">
        <v>53</v>
      </c>
      <c r="B33" s="4">
        <v>52</v>
      </c>
      <c r="C33" s="131"/>
      <c r="D33" s="131"/>
      <c r="E33" s="4">
        <f t="shared" ref="E33:E38" si="2">(B33*C33)</f>
        <v>0</v>
      </c>
      <c r="F33" s="73"/>
    </row>
    <row r="34" spans="1:6" ht="15.75" thickBot="1" x14ac:dyDescent="0.3">
      <c r="A34" s="12" t="s">
        <v>54</v>
      </c>
      <c r="B34" s="5">
        <v>13</v>
      </c>
      <c r="C34" s="132"/>
      <c r="D34" s="132"/>
      <c r="E34" s="4">
        <f t="shared" si="2"/>
        <v>0</v>
      </c>
      <c r="F34" s="73"/>
    </row>
    <row r="35" spans="1:6" ht="15.75" thickBot="1" x14ac:dyDescent="0.3">
      <c r="A35" s="12" t="s">
        <v>58</v>
      </c>
      <c r="B35" s="5">
        <v>3</v>
      </c>
      <c r="C35" s="132"/>
      <c r="D35" s="132"/>
      <c r="E35" s="4">
        <f t="shared" si="2"/>
        <v>0</v>
      </c>
      <c r="F35" s="73"/>
    </row>
    <row r="36" spans="1:6" ht="15.75" thickBot="1" x14ac:dyDescent="0.3">
      <c r="A36" s="12" t="s">
        <v>56</v>
      </c>
      <c r="B36" s="5">
        <v>15</v>
      </c>
      <c r="C36" s="132"/>
      <c r="D36" s="132"/>
      <c r="E36" s="4">
        <f t="shared" si="2"/>
        <v>0</v>
      </c>
      <c r="F36" s="73"/>
    </row>
    <row r="37" spans="1:6" ht="15.75" thickBot="1" x14ac:dyDescent="0.3">
      <c r="A37" s="12" t="s">
        <v>57</v>
      </c>
      <c r="B37" s="5">
        <v>8</v>
      </c>
      <c r="C37" s="132"/>
      <c r="D37" s="132"/>
      <c r="E37" s="4">
        <f t="shared" si="2"/>
        <v>0</v>
      </c>
      <c r="F37" s="73"/>
    </row>
    <row r="38" spans="1:6" ht="15.75" thickBot="1" x14ac:dyDescent="0.3">
      <c r="A38" s="11" t="s">
        <v>59</v>
      </c>
      <c r="B38" s="4">
        <v>9</v>
      </c>
      <c r="C38" s="131"/>
      <c r="D38" s="131"/>
      <c r="E38" s="4">
        <f t="shared" si="2"/>
        <v>0</v>
      </c>
      <c r="F38" s="73"/>
    </row>
    <row r="39" spans="1:6" ht="15.75" thickBot="1" x14ac:dyDescent="0.3">
      <c r="A39" s="1"/>
      <c r="B39" s="65" t="s">
        <v>87</v>
      </c>
      <c r="C39" s="66"/>
      <c r="D39" s="42"/>
      <c r="E39" s="8">
        <f>SUM(E33:E38)</f>
        <v>0</v>
      </c>
      <c r="F39" s="22"/>
    </row>
    <row r="40" spans="1:6" ht="15.75" thickBot="1" x14ac:dyDescent="0.3">
      <c r="A40" s="2"/>
      <c r="B40" s="65" t="s">
        <v>88</v>
      </c>
      <c r="C40" s="66"/>
      <c r="D40" s="18"/>
      <c r="E40" s="3">
        <f>E39/100</f>
        <v>0</v>
      </c>
      <c r="F40" s="22">
        <f>E40</f>
        <v>0</v>
      </c>
    </row>
    <row r="43" spans="1:6" ht="15.75" thickBot="1" x14ac:dyDescent="0.3"/>
    <row r="44" spans="1:6" ht="77.25" thickBot="1" x14ac:dyDescent="0.3">
      <c r="A44" s="59" t="s">
        <v>60</v>
      </c>
      <c r="B44" s="60"/>
      <c r="C44" s="9"/>
      <c r="D44" s="9"/>
      <c r="E44" s="10" t="s">
        <v>86</v>
      </c>
      <c r="F44" s="71"/>
    </row>
    <row r="45" spans="1:6" ht="17.25" thickBot="1" x14ac:dyDescent="0.3">
      <c r="A45" s="128" t="s">
        <v>101</v>
      </c>
      <c r="B45" s="129"/>
      <c r="C45" s="129"/>
      <c r="D45" s="129" t="s">
        <v>105</v>
      </c>
      <c r="E45" s="130"/>
      <c r="F45" s="74"/>
    </row>
    <row r="46" spans="1:6" x14ac:dyDescent="0.25">
      <c r="A46" s="63" t="s">
        <v>51</v>
      </c>
      <c r="B46" s="63" t="s">
        <v>52</v>
      </c>
      <c r="C46" s="63" t="s">
        <v>89</v>
      </c>
      <c r="D46" s="63" t="s">
        <v>102</v>
      </c>
      <c r="E46" s="63" t="s">
        <v>90</v>
      </c>
      <c r="F46" s="72"/>
    </row>
    <row r="47" spans="1:6" ht="15.75" thickBot="1" x14ac:dyDescent="0.3">
      <c r="A47" s="64"/>
      <c r="B47" s="64"/>
      <c r="C47" s="64"/>
      <c r="D47" s="64"/>
      <c r="E47" s="64"/>
      <c r="F47" s="72"/>
    </row>
    <row r="48" spans="1:6" ht="15.75" thickBot="1" x14ac:dyDescent="0.3">
      <c r="A48" s="11" t="s">
        <v>53</v>
      </c>
      <c r="B48" s="4">
        <v>52</v>
      </c>
      <c r="C48" s="131"/>
      <c r="D48" s="131"/>
      <c r="E48" s="4">
        <f t="shared" ref="E48:E53" si="3">(B48*C48)</f>
        <v>0</v>
      </c>
      <c r="F48" s="73"/>
    </row>
    <row r="49" spans="1:6" ht="15.75" thickBot="1" x14ac:dyDescent="0.3">
      <c r="A49" s="12" t="s">
        <v>54</v>
      </c>
      <c r="B49" s="5">
        <v>13</v>
      </c>
      <c r="C49" s="132"/>
      <c r="D49" s="132"/>
      <c r="E49" s="4">
        <f t="shared" si="3"/>
        <v>0</v>
      </c>
      <c r="F49" s="73"/>
    </row>
    <row r="50" spans="1:6" ht="15.75" thickBot="1" x14ac:dyDescent="0.3">
      <c r="A50" s="12" t="s">
        <v>58</v>
      </c>
      <c r="B50" s="5">
        <v>3</v>
      </c>
      <c r="C50" s="132"/>
      <c r="D50" s="132"/>
      <c r="E50" s="4">
        <f t="shared" si="3"/>
        <v>0</v>
      </c>
      <c r="F50" s="73"/>
    </row>
    <row r="51" spans="1:6" ht="15.75" thickBot="1" x14ac:dyDescent="0.3">
      <c r="A51" s="12" t="s">
        <v>56</v>
      </c>
      <c r="B51" s="5">
        <v>15</v>
      </c>
      <c r="C51" s="132"/>
      <c r="D51" s="132"/>
      <c r="E51" s="4">
        <f t="shared" si="3"/>
        <v>0</v>
      </c>
      <c r="F51" s="73"/>
    </row>
    <row r="52" spans="1:6" ht="15.75" thickBot="1" x14ac:dyDescent="0.3">
      <c r="A52" s="12" t="s">
        <v>57</v>
      </c>
      <c r="B52" s="5">
        <v>8</v>
      </c>
      <c r="C52" s="132"/>
      <c r="D52" s="132"/>
      <c r="E52" s="4">
        <f t="shared" si="3"/>
        <v>0</v>
      </c>
      <c r="F52" s="73"/>
    </row>
    <row r="53" spans="1:6" ht="15.75" thickBot="1" x14ac:dyDescent="0.3">
      <c r="A53" s="11" t="s">
        <v>59</v>
      </c>
      <c r="B53" s="4">
        <v>9</v>
      </c>
      <c r="C53" s="131"/>
      <c r="D53" s="131"/>
      <c r="E53" s="4">
        <f t="shared" si="3"/>
        <v>0</v>
      </c>
      <c r="F53" s="73"/>
    </row>
    <row r="54" spans="1:6" ht="15.75" thickBot="1" x14ac:dyDescent="0.3">
      <c r="A54" s="1"/>
      <c r="B54" s="65" t="s">
        <v>87</v>
      </c>
      <c r="C54" s="66"/>
      <c r="D54" s="42"/>
      <c r="E54" s="8">
        <f>SUM(E48:E53)</f>
        <v>0</v>
      </c>
      <c r="F54" s="22"/>
    </row>
    <row r="55" spans="1:6" ht="15.75" thickBot="1" x14ac:dyDescent="0.3">
      <c r="A55" s="2"/>
      <c r="B55" s="65" t="s">
        <v>88</v>
      </c>
      <c r="C55" s="66"/>
      <c r="D55" s="18"/>
      <c r="E55" s="3">
        <f>E54/100</f>
        <v>0</v>
      </c>
      <c r="F55" s="22">
        <f>E55</f>
        <v>0</v>
      </c>
    </row>
    <row r="58" spans="1:6" ht="15.75" thickBot="1" x14ac:dyDescent="0.3"/>
    <row r="59" spans="1:6" ht="77.25" thickBot="1" x14ac:dyDescent="0.3">
      <c r="A59" s="59" t="s">
        <v>60</v>
      </c>
      <c r="B59" s="60"/>
      <c r="C59" s="9"/>
      <c r="D59" s="9"/>
      <c r="E59" s="10" t="s">
        <v>86</v>
      </c>
      <c r="F59" s="71"/>
    </row>
    <row r="60" spans="1:6" ht="17.25" thickBot="1" x14ac:dyDescent="0.3">
      <c r="A60" s="128" t="s">
        <v>101</v>
      </c>
      <c r="B60" s="129"/>
      <c r="C60" s="129"/>
      <c r="D60" s="129" t="s">
        <v>105</v>
      </c>
      <c r="E60" s="130"/>
      <c r="F60" s="74"/>
    </row>
    <row r="61" spans="1:6" x14ac:dyDescent="0.25">
      <c r="A61" s="63" t="s">
        <v>51</v>
      </c>
      <c r="B61" s="63" t="s">
        <v>52</v>
      </c>
      <c r="C61" s="63" t="s">
        <v>89</v>
      </c>
      <c r="D61" s="63" t="s">
        <v>102</v>
      </c>
      <c r="E61" s="63" t="s">
        <v>90</v>
      </c>
      <c r="F61" s="72"/>
    </row>
    <row r="62" spans="1:6" ht="15.75" thickBot="1" x14ac:dyDescent="0.3">
      <c r="A62" s="64"/>
      <c r="B62" s="64"/>
      <c r="C62" s="64"/>
      <c r="D62" s="64"/>
      <c r="E62" s="64"/>
      <c r="F62" s="72"/>
    </row>
    <row r="63" spans="1:6" ht="15.75" thickBot="1" x14ac:dyDescent="0.3">
      <c r="A63" s="11" t="s">
        <v>53</v>
      </c>
      <c r="B63" s="4">
        <v>52</v>
      </c>
      <c r="C63" s="131"/>
      <c r="D63" s="131"/>
      <c r="E63" s="4">
        <f t="shared" ref="E63:E68" si="4">(B63*C63)</f>
        <v>0</v>
      </c>
      <c r="F63" s="73"/>
    </row>
    <row r="64" spans="1:6" ht="15.75" thickBot="1" x14ac:dyDescent="0.3">
      <c r="A64" s="12" t="s">
        <v>54</v>
      </c>
      <c r="B64" s="5">
        <v>13</v>
      </c>
      <c r="C64" s="132"/>
      <c r="D64" s="132"/>
      <c r="E64" s="4">
        <f t="shared" si="4"/>
        <v>0</v>
      </c>
      <c r="F64" s="73"/>
    </row>
    <row r="65" spans="1:6" ht="15.75" thickBot="1" x14ac:dyDescent="0.3">
      <c r="A65" s="12" t="s">
        <v>58</v>
      </c>
      <c r="B65" s="5">
        <v>3</v>
      </c>
      <c r="C65" s="132"/>
      <c r="D65" s="132"/>
      <c r="E65" s="4">
        <f t="shared" si="4"/>
        <v>0</v>
      </c>
      <c r="F65" s="73"/>
    </row>
    <row r="66" spans="1:6" ht="15.75" thickBot="1" x14ac:dyDescent="0.3">
      <c r="A66" s="12" t="s">
        <v>56</v>
      </c>
      <c r="B66" s="5">
        <v>15</v>
      </c>
      <c r="C66" s="132"/>
      <c r="D66" s="132"/>
      <c r="E66" s="4">
        <f t="shared" si="4"/>
        <v>0</v>
      </c>
      <c r="F66" s="73"/>
    </row>
    <row r="67" spans="1:6" ht="15.75" thickBot="1" x14ac:dyDescent="0.3">
      <c r="A67" s="12" t="s">
        <v>57</v>
      </c>
      <c r="B67" s="5">
        <v>8</v>
      </c>
      <c r="C67" s="132"/>
      <c r="D67" s="132"/>
      <c r="E67" s="4">
        <f t="shared" si="4"/>
        <v>0</v>
      </c>
      <c r="F67" s="73"/>
    </row>
    <row r="68" spans="1:6" ht="15.75" thickBot="1" x14ac:dyDescent="0.3">
      <c r="A68" s="11" t="s">
        <v>59</v>
      </c>
      <c r="B68" s="4">
        <v>9</v>
      </c>
      <c r="C68" s="131"/>
      <c r="D68" s="131"/>
      <c r="E68" s="4">
        <f t="shared" si="4"/>
        <v>0</v>
      </c>
      <c r="F68" s="73"/>
    </row>
    <row r="69" spans="1:6" ht="15.75" thickBot="1" x14ac:dyDescent="0.3">
      <c r="A69" s="1"/>
      <c r="B69" s="65" t="s">
        <v>87</v>
      </c>
      <c r="C69" s="66"/>
      <c r="D69" s="42"/>
      <c r="E69" s="8">
        <f>SUM(E63:E68)</f>
        <v>0</v>
      </c>
      <c r="F69" s="22"/>
    </row>
    <row r="70" spans="1:6" ht="15.75" thickBot="1" x14ac:dyDescent="0.3">
      <c r="A70" s="2"/>
      <c r="B70" s="65" t="s">
        <v>88</v>
      </c>
      <c r="C70" s="66"/>
      <c r="D70" s="18"/>
      <c r="E70" s="3">
        <f>E69/100</f>
        <v>0</v>
      </c>
      <c r="F70" s="22">
        <f>E70</f>
        <v>0</v>
      </c>
    </row>
  </sheetData>
  <sheetProtection password="AD9B" sheet="1" objects="1" scenarios="1"/>
  <mergeCells count="41">
    <mergeCell ref="B69:C69"/>
    <mergeCell ref="B70:C70"/>
    <mergeCell ref="A61:A62"/>
    <mergeCell ref="B61:B62"/>
    <mergeCell ref="C61:C62"/>
    <mergeCell ref="D61:D62"/>
    <mergeCell ref="E61:E62"/>
    <mergeCell ref="B54:C54"/>
    <mergeCell ref="B55:C55"/>
    <mergeCell ref="A59:B59"/>
    <mergeCell ref="A60:C60"/>
    <mergeCell ref="D60:E60"/>
    <mergeCell ref="A44:B44"/>
    <mergeCell ref="A45:C45"/>
    <mergeCell ref="D45:E45"/>
    <mergeCell ref="A46:A47"/>
    <mergeCell ref="B46:B47"/>
    <mergeCell ref="C46:C47"/>
    <mergeCell ref="D46:D47"/>
    <mergeCell ref="E46:E47"/>
    <mergeCell ref="A30:B30"/>
    <mergeCell ref="A31:C31"/>
    <mergeCell ref="D31:E31"/>
    <mergeCell ref="B39:C39"/>
    <mergeCell ref="B40:C40"/>
    <mergeCell ref="B26:C26"/>
    <mergeCell ref="A27:B27"/>
    <mergeCell ref="B25:C25"/>
    <mergeCell ref="A15:B15"/>
    <mergeCell ref="A16:C16"/>
    <mergeCell ref="A17:A18"/>
    <mergeCell ref="B17:B18"/>
    <mergeCell ref="C17:C18"/>
    <mergeCell ref="E17:E18"/>
    <mergeCell ref="A1:B1"/>
    <mergeCell ref="B10:C10"/>
    <mergeCell ref="B11:C11"/>
    <mergeCell ref="A2:C2"/>
    <mergeCell ref="D2:E2"/>
    <mergeCell ref="D16:E16"/>
    <mergeCell ref="D17:D18"/>
  </mergeCells>
  <phoneticPr fontId="7" type="noConversion"/>
  <printOptions horizontalCentered="1" verticalCentered="1"/>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H65"/>
  <sheetViews>
    <sheetView workbookViewId="0">
      <selection activeCell="C4" sqref="C4"/>
    </sheetView>
  </sheetViews>
  <sheetFormatPr defaultColWidth="8.85546875" defaultRowHeight="15" x14ac:dyDescent="0.25"/>
  <cols>
    <col min="1" max="1" width="20" customWidth="1"/>
    <col min="2" max="2" width="14.85546875" customWidth="1"/>
    <col min="3" max="3" width="20.28515625" customWidth="1"/>
    <col min="4" max="4" width="28" customWidth="1"/>
    <col min="5" max="5" width="20.140625" customWidth="1"/>
    <col min="6" max="6" width="20.140625" hidden="1" customWidth="1"/>
    <col min="7" max="7" width="22.140625" customWidth="1"/>
  </cols>
  <sheetData>
    <row r="1" spans="1:8" ht="91.5" customHeight="1" thickBot="1" x14ac:dyDescent="0.3">
      <c r="A1" s="67" t="s">
        <v>91</v>
      </c>
      <c r="B1" s="60"/>
      <c r="C1" s="9"/>
      <c r="D1" s="9"/>
      <c r="E1" s="10" t="s">
        <v>86</v>
      </c>
      <c r="F1" s="71"/>
    </row>
    <row r="2" spans="1:8" ht="27.75" customHeight="1" thickBot="1" x14ac:dyDescent="0.3">
      <c r="A2" s="128" t="s">
        <v>101</v>
      </c>
      <c r="B2" s="129"/>
      <c r="C2" s="129"/>
      <c r="D2" s="129" t="s">
        <v>105</v>
      </c>
      <c r="E2" s="130"/>
      <c r="F2" s="43"/>
      <c r="G2" s="32" t="s">
        <v>1</v>
      </c>
      <c r="H2" s="33" t="e">
        <f>AVERAGEIFS((F:F),(F:F),"&gt;0")</f>
        <v>#DIV/0!</v>
      </c>
    </row>
    <row r="3" spans="1:8" ht="30.75" customHeight="1" thickBot="1" x14ac:dyDescent="0.3">
      <c r="A3" s="16" t="s">
        <v>51</v>
      </c>
      <c r="B3" s="16" t="s">
        <v>52</v>
      </c>
      <c r="C3" s="16" t="s">
        <v>89</v>
      </c>
      <c r="D3" s="16" t="s">
        <v>102</v>
      </c>
      <c r="E3" s="16" t="s">
        <v>90</v>
      </c>
      <c r="F3" s="72"/>
    </row>
    <row r="4" spans="1:8" ht="40.5" customHeight="1" thickBot="1" x14ac:dyDescent="0.3">
      <c r="A4" s="14" t="s">
        <v>53</v>
      </c>
      <c r="B4" s="6">
        <v>50</v>
      </c>
      <c r="C4" s="131"/>
      <c r="D4" s="131"/>
      <c r="E4" s="4">
        <f t="shared" ref="E4:E9" si="0">(B4*C4)</f>
        <v>0</v>
      </c>
      <c r="F4" s="73"/>
    </row>
    <row r="5" spans="1:8" ht="40.5" customHeight="1" thickBot="1" x14ac:dyDescent="0.3">
      <c r="A5" s="15" t="s">
        <v>54</v>
      </c>
      <c r="B5" s="7">
        <v>10</v>
      </c>
      <c r="C5" s="132"/>
      <c r="D5" s="132"/>
      <c r="E5" s="4">
        <f t="shared" si="0"/>
        <v>0</v>
      </c>
      <c r="F5" s="73"/>
    </row>
    <row r="6" spans="1:8" ht="40.5" customHeight="1" thickBot="1" x14ac:dyDescent="0.3">
      <c r="A6" s="15" t="s">
        <v>58</v>
      </c>
      <c r="B6" s="7">
        <v>3</v>
      </c>
      <c r="C6" s="132"/>
      <c r="D6" s="132"/>
      <c r="E6" s="4">
        <f t="shared" si="0"/>
        <v>0</v>
      </c>
      <c r="F6" s="73"/>
    </row>
    <row r="7" spans="1:8" ht="40.5" customHeight="1" thickBot="1" x14ac:dyDescent="0.3">
      <c r="A7" s="15" t="s">
        <v>56</v>
      </c>
      <c r="B7" s="7">
        <v>17</v>
      </c>
      <c r="C7" s="132"/>
      <c r="D7" s="132"/>
      <c r="E7" s="4">
        <f t="shared" si="0"/>
        <v>0</v>
      </c>
      <c r="F7" s="73"/>
    </row>
    <row r="8" spans="1:8" ht="40.5" customHeight="1" thickBot="1" x14ac:dyDescent="0.3">
      <c r="A8" s="15" t="s">
        <v>57</v>
      </c>
      <c r="B8" s="7">
        <v>8</v>
      </c>
      <c r="C8" s="132"/>
      <c r="D8" s="132"/>
      <c r="E8" s="4">
        <f t="shared" si="0"/>
        <v>0</v>
      </c>
      <c r="F8" s="73"/>
    </row>
    <row r="9" spans="1:8" ht="40.5" customHeight="1" thickBot="1" x14ac:dyDescent="0.3">
      <c r="A9" s="15" t="s">
        <v>61</v>
      </c>
      <c r="B9" s="7">
        <v>12</v>
      </c>
      <c r="C9" s="132"/>
      <c r="D9" s="131"/>
      <c r="E9" s="4">
        <f t="shared" si="0"/>
        <v>0</v>
      </c>
      <c r="F9" s="73"/>
    </row>
    <row r="10" spans="1:8" ht="15.75" customHeight="1" thickBot="1" x14ac:dyDescent="0.3">
      <c r="A10" s="2"/>
      <c r="B10" s="65" t="s">
        <v>87</v>
      </c>
      <c r="C10" s="66"/>
      <c r="D10" s="17"/>
      <c r="E10" s="3">
        <f>SUM(E4:E9)</f>
        <v>0</v>
      </c>
      <c r="F10" s="22"/>
    </row>
    <row r="11" spans="1:8" ht="15.75" customHeight="1" thickBot="1" x14ac:dyDescent="0.3">
      <c r="A11" s="2"/>
      <c r="B11" s="65" t="s">
        <v>88</v>
      </c>
      <c r="C11" s="66"/>
      <c r="D11" s="18"/>
      <c r="E11" s="3">
        <f>E10/100</f>
        <v>0</v>
      </c>
      <c r="F11" s="22">
        <f>E11</f>
        <v>0</v>
      </c>
    </row>
    <row r="13" spans="1:8" ht="15.75" thickBot="1" x14ac:dyDescent="0.3"/>
    <row r="14" spans="1:8" ht="91.5" customHeight="1" thickBot="1" x14ac:dyDescent="0.3">
      <c r="A14" s="67" t="s">
        <v>91</v>
      </c>
      <c r="B14" s="60"/>
      <c r="C14" s="9"/>
      <c r="D14" s="9"/>
      <c r="E14" s="10" t="s">
        <v>86</v>
      </c>
      <c r="F14" s="71"/>
    </row>
    <row r="15" spans="1:8" ht="27.75" customHeight="1" thickBot="1" x14ac:dyDescent="0.3">
      <c r="A15" s="128" t="s">
        <v>101</v>
      </c>
      <c r="B15" s="129"/>
      <c r="C15" s="129"/>
      <c r="D15" s="129" t="s">
        <v>105</v>
      </c>
      <c r="E15" s="130"/>
      <c r="F15" s="74"/>
    </row>
    <row r="16" spans="1:8" ht="30.75" customHeight="1" thickBot="1" x14ac:dyDescent="0.3">
      <c r="A16" s="16" t="s">
        <v>51</v>
      </c>
      <c r="B16" s="16" t="s">
        <v>52</v>
      </c>
      <c r="C16" s="16" t="s">
        <v>89</v>
      </c>
      <c r="D16" s="16" t="s">
        <v>102</v>
      </c>
      <c r="E16" s="16" t="s">
        <v>90</v>
      </c>
      <c r="F16" s="72"/>
    </row>
    <row r="17" spans="1:6" ht="40.5" customHeight="1" thickBot="1" x14ac:dyDescent="0.3">
      <c r="A17" s="14" t="s">
        <v>53</v>
      </c>
      <c r="B17" s="6">
        <v>50</v>
      </c>
      <c r="C17" s="131"/>
      <c r="D17" s="131"/>
      <c r="E17" s="4">
        <f t="shared" ref="E17:E22" si="1">(B17*C17)</f>
        <v>0</v>
      </c>
      <c r="F17" s="73"/>
    </row>
    <row r="18" spans="1:6" ht="40.5" customHeight="1" thickBot="1" x14ac:dyDescent="0.3">
      <c r="A18" s="15" t="s">
        <v>54</v>
      </c>
      <c r="B18" s="7">
        <v>10</v>
      </c>
      <c r="C18" s="132"/>
      <c r="D18" s="132"/>
      <c r="E18" s="4">
        <f t="shared" si="1"/>
        <v>0</v>
      </c>
      <c r="F18" s="73"/>
    </row>
    <row r="19" spans="1:6" ht="40.5" customHeight="1" thickBot="1" x14ac:dyDescent="0.3">
      <c r="A19" s="15" t="s">
        <v>58</v>
      </c>
      <c r="B19" s="7">
        <v>3</v>
      </c>
      <c r="C19" s="132"/>
      <c r="D19" s="132"/>
      <c r="E19" s="4">
        <f t="shared" si="1"/>
        <v>0</v>
      </c>
      <c r="F19" s="73"/>
    </row>
    <row r="20" spans="1:6" ht="40.5" customHeight="1" thickBot="1" x14ac:dyDescent="0.3">
      <c r="A20" s="15" t="s">
        <v>56</v>
      </c>
      <c r="B20" s="7">
        <v>17</v>
      </c>
      <c r="C20" s="132"/>
      <c r="D20" s="132"/>
      <c r="E20" s="4">
        <f t="shared" si="1"/>
        <v>0</v>
      </c>
      <c r="F20" s="73"/>
    </row>
    <row r="21" spans="1:6" ht="40.5" customHeight="1" thickBot="1" x14ac:dyDescent="0.3">
      <c r="A21" s="15" t="s">
        <v>57</v>
      </c>
      <c r="B21" s="7">
        <v>8</v>
      </c>
      <c r="C21" s="132"/>
      <c r="D21" s="132"/>
      <c r="E21" s="4">
        <f t="shared" si="1"/>
        <v>0</v>
      </c>
      <c r="F21" s="73"/>
    </row>
    <row r="22" spans="1:6" ht="40.5" customHeight="1" thickBot="1" x14ac:dyDescent="0.3">
      <c r="A22" s="15" t="s">
        <v>61</v>
      </c>
      <c r="B22" s="7">
        <v>12</v>
      </c>
      <c r="C22" s="132"/>
      <c r="D22" s="131"/>
      <c r="E22" s="4">
        <f t="shared" si="1"/>
        <v>0</v>
      </c>
      <c r="F22" s="73"/>
    </row>
    <row r="23" spans="1:6" ht="15.75" thickBot="1" x14ac:dyDescent="0.3">
      <c r="A23" s="2"/>
      <c r="B23" s="65" t="s">
        <v>87</v>
      </c>
      <c r="C23" s="66"/>
      <c r="D23" s="17"/>
      <c r="E23" s="3">
        <f>SUM(E17:E22)</f>
        <v>0</v>
      </c>
      <c r="F23" s="22"/>
    </row>
    <row r="24" spans="1:6" ht="15.75" thickBot="1" x14ac:dyDescent="0.3">
      <c r="A24" s="2"/>
      <c r="B24" s="65" t="s">
        <v>88</v>
      </c>
      <c r="C24" s="66"/>
      <c r="D24" s="18"/>
      <c r="E24" s="3">
        <f>E23/100</f>
        <v>0</v>
      </c>
      <c r="F24" s="22">
        <f>E24</f>
        <v>0</v>
      </c>
    </row>
    <row r="27" spans="1:6" ht="15.75" thickBot="1" x14ac:dyDescent="0.3"/>
    <row r="28" spans="1:6" ht="77.25" thickBot="1" x14ac:dyDescent="0.3">
      <c r="A28" s="67" t="s">
        <v>91</v>
      </c>
      <c r="B28" s="60"/>
      <c r="C28" s="9"/>
      <c r="D28" s="9"/>
      <c r="E28" s="10" t="s">
        <v>86</v>
      </c>
      <c r="F28" s="71"/>
    </row>
    <row r="29" spans="1:6" ht="17.25" thickBot="1" x14ac:dyDescent="0.3">
      <c r="A29" s="128" t="s">
        <v>101</v>
      </c>
      <c r="B29" s="129"/>
      <c r="C29" s="129"/>
      <c r="D29" s="129" t="s">
        <v>105</v>
      </c>
      <c r="E29" s="130"/>
      <c r="F29" s="74"/>
    </row>
    <row r="30" spans="1:6" ht="26.25" thickBot="1" x14ac:dyDescent="0.3">
      <c r="A30" s="44" t="s">
        <v>51</v>
      </c>
      <c r="B30" s="44" t="s">
        <v>52</v>
      </c>
      <c r="C30" s="44" t="s">
        <v>89</v>
      </c>
      <c r="D30" s="44" t="s">
        <v>102</v>
      </c>
      <c r="E30" s="44" t="s">
        <v>90</v>
      </c>
      <c r="F30" s="72"/>
    </row>
    <row r="31" spans="1:6" ht="15.75" thickBot="1" x14ac:dyDescent="0.3">
      <c r="A31" s="14" t="s">
        <v>53</v>
      </c>
      <c r="B31" s="6">
        <v>50</v>
      </c>
      <c r="C31" s="131"/>
      <c r="D31" s="131"/>
      <c r="E31" s="4">
        <f t="shared" ref="E31:E36" si="2">(B31*C31)</f>
        <v>0</v>
      </c>
      <c r="F31" s="73"/>
    </row>
    <row r="32" spans="1:6" ht="15.75" thickBot="1" x14ac:dyDescent="0.3">
      <c r="A32" s="15" t="s">
        <v>54</v>
      </c>
      <c r="B32" s="7">
        <v>10</v>
      </c>
      <c r="C32" s="132"/>
      <c r="D32" s="132"/>
      <c r="E32" s="4">
        <f t="shared" si="2"/>
        <v>0</v>
      </c>
      <c r="F32" s="73"/>
    </row>
    <row r="33" spans="1:6" ht="15.75" thickBot="1" x14ac:dyDescent="0.3">
      <c r="A33" s="15" t="s">
        <v>58</v>
      </c>
      <c r="B33" s="7">
        <v>3</v>
      </c>
      <c r="C33" s="132"/>
      <c r="D33" s="132"/>
      <c r="E33" s="4">
        <f t="shared" si="2"/>
        <v>0</v>
      </c>
      <c r="F33" s="73"/>
    </row>
    <row r="34" spans="1:6" ht="15.75" thickBot="1" x14ac:dyDescent="0.3">
      <c r="A34" s="15" t="s">
        <v>56</v>
      </c>
      <c r="B34" s="7">
        <v>17</v>
      </c>
      <c r="C34" s="132"/>
      <c r="D34" s="132"/>
      <c r="E34" s="4">
        <f t="shared" si="2"/>
        <v>0</v>
      </c>
      <c r="F34" s="73"/>
    </row>
    <row r="35" spans="1:6" ht="15.75" thickBot="1" x14ac:dyDescent="0.3">
      <c r="A35" s="15" t="s">
        <v>57</v>
      </c>
      <c r="B35" s="7">
        <v>8</v>
      </c>
      <c r="C35" s="132"/>
      <c r="D35" s="132"/>
      <c r="E35" s="4">
        <f t="shared" si="2"/>
        <v>0</v>
      </c>
      <c r="F35" s="73"/>
    </row>
    <row r="36" spans="1:6" ht="15.75" thickBot="1" x14ac:dyDescent="0.3">
      <c r="A36" s="15" t="s">
        <v>61</v>
      </c>
      <c r="B36" s="7">
        <v>12</v>
      </c>
      <c r="C36" s="132"/>
      <c r="D36" s="131"/>
      <c r="E36" s="4">
        <f t="shared" si="2"/>
        <v>0</v>
      </c>
      <c r="F36" s="73"/>
    </row>
    <row r="37" spans="1:6" ht="15.75" thickBot="1" x14ac:dyDescent="0.3">
      <c r="A37" s="2"/>
      <c r="B37" s="65" t="s">
        <v>87</v>
      </c>
      <c r="C37" s="66"/>
      <c r="D37" s="42"/>
      <c r="E37" s="3">
        <f>SUM(E31:E36)</f>
        <v>0</v>
      </c>
      <c r="F37" s="22"/>
    </row>
    <row r="38" spans="1:6" ht="15.75" thickBot="1" x14ac:dyDescent="0.3">
      <c r="A38" s="2"/>
      <c r="B38" s="65" t="s">
        <v>88</v>
      </c>
      <c r="C38" s="66"/>
      <c r="D38" s="18"/>
      <c r="E38" s="3">
        <f>E37/100</f>
        <v>0</v>
      </c>
      <c r="F38" s="22">
        <f>E38</f>
        <v>0</v>
      </c>
    </row>
    <row r="40" spans="1:6" ht="15.75" thickBot="1" x14ac:dyDescent="0.3"/>
    <row r="41" spans="1:6" ht="77.25" thickBot="1" x14ac:dyDescent="0.3">
      <c r="A41" s="67" t="s">
        <v>91</v>
      </c>
      <c r="B41" s="60"/>
      <c r="C41" s="9"/>
      <c r="D41" s="9"/>
      <c r="E41" s="10" t="s">
        <v>86</v>
      </c>
      <c r="F41" s="71"/>
    </row>
    <row r="42" spans="1:6" ht="17.25" thickBot="1" x14ac:dyDescent="0.3">
      <c r="A42" s="128" t="s">
        <v>101</v>
      </c>
      <c r="B42" s="129"/>
      <c r="C42" s="129"/>
      <c r="D42" s="129" t="s">
        <v>105</v>
      </c>
      <c r="E42" s="130"/>
      <c r="F42" s="74"/>
    </row>
    <row r="43" spans="1:6" ht="26.25" thickBot="1" x14ac:dyDescent="0.3">
      <c r="A43" s="44" t="s">
        <v>51</v>
      </c>
      <c r="B43" s="44" t="s">
        <v>52</v>
      </c>
      <c r="C43" s="44" t="s">
        <v>89</v>
      </c>
      <c r="D43" s="44" t="s">
        <v>102</v>
      </c>
      <c r="E43" s="44" t="s">
        <v>90</v>
      </c>
      <c r="F43" s="72"/>
    </row>
    <row r="44" spans="1:6" ht="15.75" thickBot="1" x14ac:dyDescent="0.3">
      <c r="A44" s="14" t="s">
        <v>53</v>
      </c>
      <c r="B44" s="6">
        <v>50</v>
      </c>
      <c r="C44" s="131"/>
      <c r="D44" s="131"/>
      <c r="E44" s="4">
        <f t="shared" ref="E44:E49" si="3">(B44*C44)</f>
        <v>0</v>
      </c>
      <c r="F44" s="73"/>
    </row>
    <row r="45" spans="1:6" ht="15.75" thickBot="1" x14ac:dyDescent="0.3">
      <c r="A45" s="15" t="s">
        <v>54</v>
      </c>
      <c r="B45" s="7">
        <v>10</v>
      </c>
      <c r="C45" s="132"/>
      <c r="D45" s="132"/>
      <c r="E45" s="4">
        <f t="shared" si="3"/>
        <v>0</v>
      </c>
      <c r="F45" s="73"/>
    </row>
    <row r="46" spans="1:6" ht="15.75" thickBot="1" x14ac:dyDescent="0.3">
      <c r="A46" s="15" t="s">
        <v>58</v>
      </c>
      <c r="B46" s="7">
        <v>3</v>
      </c>
      <c r="C46" s="132"/>
      <c r="D46" s="132"/>
      <c r="E46" s="4">
        <f t="shared" si="3"/>
        <v>0</v>
      </c>
      <c r="F46" s="73"/>
    </row>
    <row r="47" spans="1:6" ht="15.75" thickBot="1" x14ac:dyDescent="0.3">
      <c r="A47" s="15" t="s">
        <v>56</v>
      </c>
      <c r="B47" s="7">
        <v>17</v>
      </c>
      <c r="C47" s="132"/>
      <c r="D47" s="132"/>
      <c r="E47" s="4">
        <f t="shared" si="3"/>
        <v>0</v>
      </c>
      <c r="F47" s="73"/>
    </row>
    <row r="48" spans="1:6" ht="15.75" thickBot="1" x14ac:dyDescent="0.3">
      <c r="A48" s="15" t="s">
        <v>57</v>
      </c>
      <c r="B48" s="7">
        <v>8</v>
      </c>
      <c r="C48" s="132"/>
      <c r="D48" s="132"/>
      <c r="E48" s="4">
        <f t="shared" si="3"/>
        <v>0</v>
      </c>
      <c r="F48" s="73"/>
    </row>
    <row r="49" spans="1:6" ht="15.75" thickBot="1" x14ac:dyDescent="0.3">
      <c r="A49" s="15" t="s">
        <v>61</v>
      </c>
      <c r="B49" s="7">
        <v>12</v>
      </c>
      <c r="C49" s="132"/>
      <c r="D49" s="131"/>
      <c r="E49" s="4">
        <f t="shared" si="3"/>
        <v>0</v>
      </c>
      <c r="F49" s="73"/>
    </row>
    <row r="50" spans="1:6" ht="15.75" thickBot="1" x14ac:dyDescent="0.3">
      <c r="A50" s="2"/>
      <c r="B50" s="65" t="s">
        <v>87</v>
      </c>
      <c r="C50" s="66"/>
      <c r="D50" s="42"/>
      <c r="E50" s="3">
        <f>SUM(E44:E49)</f>
        <v>0</v>
      </c>
      <c r="F50" s="22"/>
    </row>
    <row r="51" spans="1:6" ht="15.75" thickBot="1" x14ac:dyDescent="0.3">
      <c r="A51" s="2"/>
      <c r="B51" s="65" t="s">
        <v>88</v>
      </c>
      <c r="C51" s="66"/>
      <c r="D51" s="18"/>
      <c r="E51" s="3">
        <f>E50/100</f>
        <v>0</v>
      </c>
      <c r="F51" s="22">
        <f>E51</f>
        <v>0</v>
      </c>
    </row>
    <row r="54" spans="1:6" ht="15.75" thickBot="1" x14ac:dyDescent="0.3"/>
    <row r="55" spans="1:6" ht="77.25" thickBot="1" x14ac:dyDescent="0.3">
      <c r="A55" s="67" t="s">
        <v>91</v>
      </c>
      <c r="B55" s="60"/>
      <c r="C55" s="9"/>
      <c r="D55" s="9"/>
      <c r="E55" s="10" t="s">
        <v>86</v>
      </c>
      <c r="F55" s="71"/>
    </row>
    <row r="56" spans="1:6" ht="17.25" thickBot="1" x14ac:dyDescent="0.3">
      <c r="A56" s="128" t="s">
        <v>101</v>
      </c>
      <c r="B56" s="129"/>
      <c r="C56" s="129"/>
      <c r="D56" s="129" t="s">
        <v>105</v>
      </c>
      <c r="E56" s="130"/>
      <c r="F56" s="74"/>
    </row>
    <row r="57" spans="1:6" ht="26.25" thickBot="1" x14ac:dyDescent="0.3">
      <c r="A57" s="44" t="s">
        <v>51</v>
      </c>
      <c r="B57" s="44" t="s">
        <v>52</v>
      </c>
      <c r="C57" s="44" t="s">
        <v>89</v>
      </c>
      <c r="D57" s="44" t="s">
        <v>102</v>
      </c>
      <c r="E57" s="44" t="s">
        <v>90</v>
      </c>
      <c r="F57" s="72"/>
    </row>
    <row r="58" spans="1:6" ht="15.75" thickBot="1" x14ac:dyDescent="0.3">
      <c r="A58" s="14" t="s">
        <v>53</v>
      </c>
      <c r="B58" s="6">
        <v>50</v>
      </c>
      <c r="C58" s="131"/>
      <c r="D58" s="131"/>
      <c r="E58" s="4">
        <f t="shared" ref="E58:E63" si="4">(B58*C58)</f>
        <v>0</v>
      </c>
      <c r="F58" s="73"/>
    </row>
    <row r="59" spans="1:6" ht="15.75" thickBot="1" x14ac:dyDescent="0.3">
      <c r="A59" s="15" t="s">
        <v>54</v>
      </c>
      <c r="B59" s="7">
        <v>10</v>
      </c>
      <c r="C59" s="132"/>
      <c r="D59" s="132"/>
      <c r="E59" s="4">
        <f t="shared" si="4"/>
        <v>0</v>
      </c>
      <c r="F59" s="73"/>
    </row>
    <row r="60" spans="1:6" ht="15.75" thickBot="1" x14ac:dyDescent="0.3">
      <c r="A60" s="15" t="s">
        <v>58</v>
      </c>
      <c r="B60" s="7">
        <v>3</v>
      </c>
      <c r="C60" s="132"/>
      <c r="D60" s="132"/>
      <c r="E60" s="4">
        <f t="shared" si="4"/>
        <v>0</v>
      </c>
      <c r="F60" s="73"/>
    </row>
    <row r="61" spans="1:6" ht="15.75" thickBot="1" x14ac:dyDescent="0.3">
      <c r="A61" s="15" t="s">
        <v>56</v>
      </c>
      <c r="B61" s="7">
        <v>17</v>
      </c>
      <c r="C61" s="132"/>
      <c r="D61" s="132"/>
      <c r="E61" s="4">
        <f t="shared" si="4"/>
        <v>0</v>
      </c>
      <c r="F61" s="73"/>
    </row>
    <row r="62" spans="1:6" ht="15.75" thickBot="1" x14ac:dyDescent="0.3">
      <c r="A62" s="15" t="s">
        <v>57</v>
      </c>
      <c r="B62" s="7">
        <v>8</v>
      </c>
      <c r="C62" s="132"/>
      <c r="D62" s="132"/>
      <c r="E62" s="4">
        <f t="shared" si="4"/>
        <v>0</v>
      </c>
      <c r="F62" s="73"/>
    </row>
    <row r="63" spans="1:6" ht="15.75" thickBot="1" x14ac:dyDescent="0.3">
      <c r="A63" s="15" t="s">
        <v>61</v>
      </c>
      <c r="B63" s="7">
        <v>12</v>
      </c>
      <c r="C63" s="132"/>
      <c r="D63" s="131"/>
      <c r="E63" s="4">
        <f t="shared" si="4"/>
        <v>0</v>
      </c>
      <c r="F63" s="73"/>
    </row>
    <row r="64" spans="1:6" ht="15.75" thickBot="1" x14ac:dyDescent="0.3">
      <c r="A64" s="2"/>
      <c r="B64" s="65" t="s">
        <v>87</v>
      </c>
      <c r="C64" s="66"/>
      <c r="D64" s="42"/>
      <c r="E64" s="3">
        <f>SUM(E58:E63)</f>
        <v>0</v>
      </c>
      <c r="F64" s="22"/>
    </row>
    <row r="65" spans="1:6" ht="15.75" thickBot="1" x14ac:dyDescent="0.3">
      <c r="A65" s="2"/>
      <c r="B65" s="65" t="s">
        <v>88</v>
      </c>
      <c r="C65" s="66"/>
      <c r="D65" s="18"/>
      <c r="E65" s="3">
        <f>E64/100</f>
        <v>0</v>
      </c>
      <c r="F65" s="22">
        <f>E65</f>
        <v>0</v>
      </c>
    </row>
  </sheetData>
  <sheetProtection password="AD9B" sheet="1" objects="1" scenarios="1"/>
  <mergeCells count="25">
    <mergeCell ref="A55:B55"/>
    <mergeCell ref="A56:C56"/>
    <mergeCell ref="D56:E56"/>
    <mergeCell ref="B64:C64"/>
    <mergeCell ref="B65:C65"/>
    <mergeCell ref="A41:B41"/>
    <mergeCell ref="A42:C42"/>
    <mergeCell ref="D42:E42"/>
    <mergeCell ref="B50:C50"/>
    <mergeCell ref="B51:C51"/>
    <mergeCell ref="A28:B28"/>
    <mergeCell ref="A29:C29"/>
    <mergeCell ref="D29:E29"/>
    <mergeCell ref="B37:C37"/>
    <mergeCell ref="B38:C38"/>
    <mergeCell ref="B24:C24"/>
    <mergeCell ref="A14:B14"/>
    <mergeCell ref="A15:C15"/>
    <mergeCell ref="D15:E15"/>
    <mergeCell ref="B11:C11"/>
    <mergeCell ref="A1:B1"/>
    <mergeCell ref="B10:C10"/>
    <mergeCell ref="A2:C2"/>
    <mergeCell ref="D2:E2"/>
    <mergeCell ref="B23:C23"/>
  </mergeCells>
  <phoneticPr fontId="7" type="noConversion"/>
  <printOptions horizontalCentered="1"/>
  <pageMargins left="0.7" right="0.7" top="0.75" bottom="0.75" header="0.3" footer="0.3"/>
  <pageSetup scale="80" orientation="portrait" horizontalDpi="1200" verticalDpi="12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A1:H65"/>
  <sheetViews>
    <sheetView workbookViewId="0">
      <selection activeCell="C4" sqref="C4"/>
    </sheetView>
  </sheetViews>
  <sheetFormatPr defaultColWidth="8.85546875" defaultRowHeight="15" x14ac:dyDescent="0.25"/>
  <cols>
    <col min="1" max="1" width="20" customWidth="1"/>
    <col min="2" max="2" width="14.85546875" customWidth="1"/>
    <col min="3" max="3" width="20.28515625" customWidth="1"/>
    <col min="4" max="4" width="28" customWidth="1"/>
    <col min="5" max="5" width="20.140625" customWidth="1"/>
    <col min="6" max="6" width="20.140625" hidden="1" customWidth="1"/>
    <col min="7" max="7" width="17.42578125" customWidth="1"/>
  </cols>
  <sheetData>
    <row r="1" spans="1:8" ht="91.5" customHeight="1" thickBot="1" x14ac:dyDescent="0.3">
      <c r="A1" s="67" t="s">
        <v>62</v>
      </c>
      <c r="B1" s="60"/>
      <c r="C1" s="9"/>
      <c r="D1" s="9"/>
      <c r="E1" s="10" t="s">
        <v>86</v>
      </c>
      <c r="F1" s="71"/>
    </row>
    <row r="2" spans="1:8" ht="27.75" customHeight="1" thickBot="1" x14ac:dyDescent="0.3">
      <c r="A2" s="128" t="s">
        <v>101</v>
      </c>
      <c r="B2" s="129"/>
      <c r="C2" s="129"/>
      <c r="D2" s="129" t="s">
        <v>105</v>
      </c>
      <c r="E2" s="130"/>
      <c r="F2" s="43"/>
      <c r="G2" s="32" t="s">
        <v>2</v>
      </c>
      <c r="H2" s="33" t="e">
        <f>AVERAGEIFS((F:F),(F:F),"&gt;0")</f>
        <v>#DIV/0!</v>
      </c>
    </row>
    <row r="3" spans="1:8" ht="31.5" customHeight="1" thickBot="1" x14ac:dyDescent="0.3">
      <c r="A3" s="16" t="s">
        <v>51</v>
      </c>
      <c r="B3" s="16" t="s">
        <v>52</v>
      </c>
      <c r="C3" s="16" t="s">
        <v>89</v>
      </c>
      <c r="D3" s="16" t="s">
        <v>102</v>
      </c>
      <c r="E3" s="16" t="s">
        <v>90</v>
      </c>
      <c r="F3" s="72"/>
    </row>
    <row r="4" spans="1:8" ht="40.5" customHeight="1" thickBot="1" x14ac:dyDescent="0.3">
      <c r="A4" s="14" t="s">
        <v>53</v>
      </c>
      <c r="B4" s="6">
        <v>45</v>
      </c>
      <c r="C4" s="131"/>
      <c r="D4" s="131"/>
      <c r="E4" s="4">
        <f t="shared" ref="E4:E9" si="0">(B4*C4)</f>
        <v>0</v>
      </c>
      <c r="F4" s="73"/>
    </row>
    <row r="5" spans="1:8" ht="40.5" customHeight="1" thickBot="1" x14ac:dyDescent="0.3">
      <c r="A5" s="15" t="s">
        <v>54</v>
      </c>
      <c r="B5" s="7">
        <v>12</v>
      </c>
      <c r="C5" s="132"/>
      <c r="D5" s="132"/>
      <c r="E5" s="4">
        <f t="shared" si="0"/>
        <v>0</v>
      </c>
      <c r="F5" s="73"/>
    </row>
    <row r="6" spans="1:8" ht="40.5" customHeight="1" thickBot="1" x14ac:dyDescent="0.3">
      <c r="A6" s="15" t="s">
        <v>58</v>
      </c>
      <c r="B6" s="7">
        <v>3</v>
      </c>
      <c r="C6" s="132"/>
      <c r="D6" s="132"/>
      <c r="E6" s="4">
        <f t="shared" si="0"/>
        <v>0</v>
      </c>
      <c r="F6" s="73"/>
    </row>
    <row r="7" spans="1:8" ht="40.5" customHeight="1" thickBot="1" x14ac:dyDescent="0.3">
      <c r="A7" s="15" t="s">
        <v>56</v>
      </c>
      <c r="B7" s="7">
        <v>20</v>
      </c>
      <c r="C7" s="132"/>
      <c r="D7" s="132"/>
      <c r="E7" s="4">
        <f t="shared" si="0"/>
        <v>0</v>
      </c>
      <c r="F7" s="73"/>
    </row>
    <row r="8" spans="1:8" ht="40.5" customHeight="1" thickBot="1" x14ac:dyDescent="0.3">
      <c r="A8" s="15" t="s">
        <v>57</v>
      </c>
      <c r="B8" s="7">
        <v>7</v>
      </c>
      <c r="C8" s="132"/>
      <c r="D8" s="132"/>
      <c r="E8" s="4">
        <f t="shared" si="0"/>
        <v>0</v>
      </c>
      <c r="F8" s="73"/>
    </row>
    <row r="9" spans="1:8" ht="40.5" customHeight="1" thickBot="1" x14ac:dyDescent="0.3">
      <c r="A9" s="15" t="s">
        <v>61</v>
      </c>
      <c r="B9" s="7">
        <v>13</v>
      </c>
      <c r="C9" s="132"/>
      <c r="D9" s="131"/>
      <c r="E9" s="4">
        <f t="shared" si="0"/>
        <v>0</v>
      </c>
      <c r="F9" s="73"/>
    </row>
    <row r="10" spans="1:8" ht="15.75" thickBot="1" x14ac:dyDescent="0.3">
      <c r="A10" s="2"/>
      <c r="B10" s="65" t="s">
        <v>87</v>
      </c>
      <c r="C10" s="66"/>
      <c r="D10" s="17"/>
      <c r="E10" s="3">
        <f>SUM(E4:E9)</f>
        <v>0</v>
      </c>
      <c r="F10" s="22"/>
    </row>
    <row r="11" spans="1:8" ht="15.75" customHeight="1" thickBot="1" x14ac:dyDescent="0.3">
      <c r="A11" s="2"/>
      <c r="B11" s="65" t="s">
        <v>88</v>
      </c>
      <c r="C11" s="66"/>
      <c r="D11" s="18"/>
      <c r="E11" s="3">
        <f>E10/100</f>
        <v>0</v>
      </c>
      <c r="F11" s="22">
        <f>E11</f>
        <v>0</v>
      </c>
    </row>
    <row r="13" spans="1:8" ht="15.75" thickBot="1" x14ac:dyDescent="0.3"/>
    <row r="14" spans="1:8" ht="91.5" customHeight="1" thickBot="1" x14ac:dyDescent="0.3">
      <c r="A14" s="67" t="s">
        <v>62</v>
      </c>
      <c r="B14" s="60"/>
      <c r="C14" s="9"/>
      <c r="D14" s="9"/>
      <c r="E14" s="10" t="s">
        <v>86</v>
      </c>
      <c r="F14" s="71"/>
    </row>
    <row r="15" spans="1:8" ht="27.75" customHeight="1" thickBot="1" x14ac:dyDescent="0.3">
      <c r="A15" s="128" t="s">
        <v>101</v>
      </c>
      <c r="B15" s="129"/>
      <c r="C15" s="129"/>
      <c r="D15" s="129" t="s">
        <v>105</v>
      </c>
      <c r="E15" s="130"/>
      <c r="F15" s="74"/>
    </row>
    <row r="16" spans="1:8" ht="31.5" customHeight="1" thickBot="1" x14ac:dyDescent="0.3">
      <c r="A16" s="16" t="s">
        <v>51</v>
      </c>
      <c r="B16" s="16" t="s">
        <v>52</v>
      </c>
      <c r="C16" s="16" t="s">
        <v>89</v>
      </c>
      <c r="D16" s="16" t="s">
        <v>102</v>
      </c>
      <c r="E16" s="16" t="s">
        <v>90</v>
      </c>
      <c r="F16" s="72"/>
    </row>
    <row r="17" spans="1:6" ht="40.5" customHeight="1" thickBot="1" x14ac:dyDescent="0.3">
      <c r="A17" s="14" t="s">
        <v>53</v>
      </c>
      <c r="B17" s="6">
        <v>45</v>
      </c>
      <c r="C17" s="131"/>
      <c r="D17" s="131"/>
      <c r="E17" s="4">
        <f t="shared" ref="E17:E22" si="1">(B17*C17)</f>
        <v>0</v>
      </c>
      <c r="F17" s="73"/>
    </row>
    <row r="18" spans="1:6" ht="40.5" customHeight="1" thickBot="1" x14ac:dyDescent="0.3">
      <c r="A18" s="15" t="s">
        <v>54</v>
      </c>
      <c r="B18" s="7">
        <v>12</v>
      </c>
      <c r="C18" s="132"/>
      <c r="D18" s="132"/>
      <c r="E18" s="4">
        <f t="shared" si="1"/>
        <v>0</v>
      </c>
      <c r="F18" s="73"/>
    </row>
    <row r="19" spans="1:6" ht="40.5" customHeight="1" thickBot="1" x14ac:dyDescent="0.3">
      <c r="A19" s="15" t="s">
        <v>58</v>
      </c>
      <c r="B19" s="7">
        <v>3</v>
      </c>
      <c r="C19" s="132"/>
      <c r="D19" s="132"/>
      <c r="E19" s="4">
        <f t="shared" si="1"/>
        <v>0</v>
      </c>
      <c r="F19" s="73"/>
    </row>
    <row r="20" spans="1:6" ht="40.5" customHeight="1" thickBot="1" x14ac:dyDescent="0.3">
      <c r="A20" s="15" t="s">
        <v>56</v>
      </c>
      <c r="B20" s="7">
        <v>20</v>
      </c>
      <c r="C20" s="132"/>
      <c r="D20" s="132"/>
      <c r="E20" s="4">
        <f t="shared" si="1"/>
        <v>0</v>
      </c>
      <c r="F20" s="73"/>
    </row>
    <row r="21" spans="1:6" ht="40.5" customHeight="1" thickBot="1" x14ac:dyDescent="0.3">
      <c r="A21" s="15" t="s">
        <v>57</v>
      </c>
      <c r="B21" s="7">
        <v>7</v>
      </c>
      <c r="C21" s="132"/>
      <c r="D21" s="132"/>
      <c r="E21" s="4">
        <f t="shared" si="1"/>
        <v>0</v>
      </c>
      <c r="F21" s="73"/>
    </row>
    <row r="22" spans="1:6" ht="40.5" customHeight="1" thickBot="1" x14ac:dyDescent="0.3">
      <c r="A22" s="15" t="s">
        <v>61</v>
      </c>
      <c r="B22" s="7">
        <v>13</v>
      </c>
      <c r="C22" s="132"/>
      <c r="D22" s="131"/>
      <c r="E22" s="4">
        <f t="shared" si="1"/>
        <v>0</v>
      </c>
      <c r="F22" s="73"/>
    </row>
    <row r="23" spans="1:6" ht="15.75" thickBot="1" x14ac:dyDescent="0.3">
      <c r="A23" s="2"/>
      <c r="B23" s="65" t="s">
        <v>87</v>
      </c>
      <c r="C23" s="66"/>
      <c r="D23" s="17"/>
      <c r="E23" s="3">
        <f>SUM(E17:E22)</f>
        <v>0</v>
      </c>
      <c r="F23" s="22"/>
    </row>
    <row r="24" spans="1:6" ht="15.75" thickBot="1" x14ac:dyDescent="0.3">
      <c r="A24" s="2"/>
      <c r="B24" s="65" t="s">
        <v>88</v>
      </c>
      <c r="C24" s="66"/>
      <c r="D24" s="18"/>
      <c r="E24" s="3">
        <f>E23/100</f>
        <v>0</v>
      </c>
      <c r="F24" s="22">
        <f>E24</f>
        <v>0</v>
      </c>
    </row>
    <row r="27" spans="1:6" ht="15.75" thickBot="1" x14ac:dyDescent="0.3"/>
    <row r="28" spans="1:6" ht="77.25" thickBot="1" x14ac:dyDescent="0.3">
      <c r="A28" s="67" t="s">
        <v>62</v>
      </c>
      <c r="B28" s="60"/>
      <c r="C28" s="9"/>
      <c r="D28" s="9"/>
      <c r="E28" s="10" t="s">
        <v>86</v>
      </c>
      <c r="F28" s="71"/>
    </row>
    <row r="29" spans="1:6" ht="17.25" thickBot="1" x14ac:dyDescent="0.3">
      <c r="A29" s="128" t="s">
        <v>101</v>
      </c>
      <c r="B29" s="129"/>
      <c r="C29" s="129"/>
      <c r="D29" s="129" t="s">
        <v>105</v>
      </c>
      <c r="E29" s="130"/>
      <c r="F29" s="74"/>
    </row>
    <row r="30" spans="1:6" ht="26.25" thickBot="1" x14ac:dyDescent="0.3">
      <c r="A30" s="44" t="s">
        <v>51</v>
      </c>
      <c r="B30" s="44" t="s">
        <v>52</v>
      </c>
      <c r="C30" s="44" t="s">
        <v>89</v>
      </c>
      <c r="D30" s="44" t="s">
        <v>102</v>
      </c>
      <c r="E30" s="44" t="s">
        <v>90</v>
      </c>
      <c r="F30" s="72"/>
    </row>
    <row r="31" spans="1:6" ht="15.75" thickBot="1" x14ac:dyDescent="0.3">
      <c r="A31" s="14" t="s">
        <v>53</v>
      </c>
      <c r="B31" s="6">
        <v>45</v>
      </c>
      <c r="C31" s="131"/>
      <c r="D31" s="131"/>
      <c r="E31" s="4">
        <f t="shared" ref="E31:E36" si="2">(B31*C31)</f>
        <v>0</v>
      </c>
      <c r="F31" s="73"/>
    </row>
    <row r="32" spans="1:6" ht="15.75" thickBot="1" x14ac:dyDescent="0.3">
      <c r="A32" s="15" t="s">
        <v>54</v>
      </c>
      <c r="B32" s="7">
        <v>12</v>
      </c>
      <c r="C32" s="132"/>
      <c r="D32" s="132"/>
      <c r="E32" s="4">
        <f t="shared" si="2"/>
        <v>0</v>
      </c>
      <c r="F32" s="73"/>
    </row>
    <row r="33" spans="1:6" ht="15.75" thickBot="1" x14ac:dyDescent="0.3">
      <c r="A33" s="15" t="s">
        <v>58</v>
      </c>
      <c r="B33" s="7">
        <v>3</v>
      </c>
      <c r="C33" s="132"/>
      <c r="D33" s="132"/>
      <c r="E33" s="4">
        <f t="shared" si="2"/>
        <v>0</v>
      </c>
      <c r="F33" s="73"/>
    </row>
    <row r="34" spans="1:6" ht="15.75" thickBot="1" x14ac:dyDescent="0.3">
      <c r="A34" s="15" t="s">
        <v>56</v>
      </c>
      <c r="B34" s="7">
        <v>20</v>
      </c>
      <c r="C34" s="132"/>
      <c r="D34" s="132"/>
      <c r="E34" s="4">
        <f t="shared" si="2"/>
        <v>0</v>
      </c>
      <c r="F34" s="73"/>
    </row>
    <row r="35" spans="1:6" ht="15.75" thickBot="1" x14ac:dyDescent="0.3">
      <c r="A35" s="15" t="s">
        <v>57</v>
      </c>
      <c r="B35" s="7">
        <v>7</v>
      </c>
      <c r="C35" s="132"/>
      <c r="D35" s="132"/>
      <c r="E35" s="4">
        <f t="shared" si="2"/>
        <v>0</v>
      </c>
      <c r="F35" s="73"/>
    </row>
    <row r="36" spans="1:6" ht="15.75" thickBot="1" x14ac:dyDescent="0.3">
      <c r="A36" s="15" t="s">
        <v>61</v>
      </c>
      <c r="B36" s="7">
        <v>13</v>
      </c>
      <c r="C36" s="132"/>
      <c r="D36" s="131"/>
      <c r="E36" s="4">
        <f t="shared" si="2"/>
        <v>0</v>
      </c>
      <c r="F36" s="73"/>
    </row>
    <row r="37" spans="1:6" ht="15.75" thickBot="1" x14ac:dyDescent="0.3">
      <c r="A37" s="2"/>
      <c r="B37" s="65" t="s">
        <v>87</v>
      </c>
      <c r="C37" s="66"/>
      <c r="D37" s="42"/>
      <c r="E37" s="3">
        <f>SUM(E31:E36)</f>
        <v>0</v>
      </c>
      <c r="F37" s="22"/>
    </row>
    <row r="38" spans="1:6" ht="15.75" thickBot="1" x14ac:dyDescent="0.3">
      <c r="A38" s="2"/>
      <c r="B38" s="65" t="s">
        <v>88</v>
      </c>
      <c r="C38" s="66"/>
      <c r="D38" s="18"/>
      <c r="E38" s="3">
        <f>E37/100</f>
        <v>0</v>
      </c>
      <c r="F38" s="22">
        <f>E38</f>
        <v>0</v>
      </c>
    </row>
    <row r="40" spans="1:6" ht="15.75" thickBot="1" x14ac:dyDescent="0.3"/>
    <row r="41" spans="1:6" ht="77.25" thickBot="1" x14ac:dyDescent="0.3">
      <c r="A41" s="67" t="s">
        <v>62</v>
      </c>
      <c r="B41" s="60"/>
      <c r="C41" s="9"/>
      <c r="D41" s="9"/>
      <c r="E41" s="10" t="s">
        <v>86</v>
      </c>
      <c r="F41" s="71"/>
    </row>
    <row r="42" spans="1:6" ht="17.25" thickBot="1" x14ac:dyDescent="0.3">
      <c r="A42" s="128" t="s">
        <v>101</v>
      </c>
      <c r="B42" s="129"/>
      <c r="C42" s="129"/>
      <c r="D42" s="129" t="s">
        <v>105</v>
      </c>
      <c r="E42" s="130"/>
      <c r="F42" s="74"/>
    </row>
    <row r="43" spans="1:6" ht="26.25" thickBot="1" x14ac:dyDescent="0.3">
      <c r="A43" s="44" t="s">
        <v>51</v>
      </c>
      <c r="B43" s="44" t="s">
        <v>52</v>
      </c>
      <c r="C43" s="44" t="s">
        <v>89</v>
      </c>
      <c r="D43" s="44" t="s">
        <v>102</v>
      </c>
      <c r="E43" s="44" t="s">
        <v>90</v>
      </c>
      <c r="F43" s="72"/>
    </row>
    <row r="44" spans="1:6" ht="15.75" thickBot="1" x14ac:dyDescent="0.3">
      <c r="A44" s="14" t="s">
        <v>53</v>
      </c>
      <c r="B44" s="6">
        <v>45</v>
      </c>
      <c r="C44" s="131"/>
      <c r="D44" s="131"/>
      <c r="E44" s="4">
        <f t="shared" ref="E44:E49" si="3">(B44*C44)</f>
        <v>0</v>
      </c>
      <c r="F44" s="73"/>
    </row>
    <row r="45" spans="1:6" ht="15.75" thickBot="1" x14ac:dyDescent="0.3">
      <c r="A45" s="15" t="s">
        <v>54</v>
      </c>
      <c r="B45" s="7">
        <v>12</v>
      </c>
      <c r="C45" s="132"/>
      <c r="D45" s="132"/>
      <c r="E45" s="4">
        <f t="shared" si="3"/>
        <v>0</v>
      </c>
      <c r="F45" s="73"/>
    </row>
    <row r="46" spans="1:6" ht="15.75" thickBot="1" x14ac:dyDescent="0.3">
      <c r="A46" s="15" t="s">
        <v>58</v>
      </c>
      <c r="B46" s="7">
        <v>3</v>
      </c>
      <c r="C46" s="132"/>
      <c r="D46" s="132"/>
      <c r="E46" s="4">
        <f t="shared" si="3"/>
        <v>0</v>
      </c>
      <c r="F46" s="73"/>
    </row>
    <row r="47" spans="1:6" ht="15.75" thickBot="1" x14ac:dyDescent="0.3">
      <c r="A47" s="15" t="s">
        <v>56</v>
      </c>
      <c r="B47" s="7">
        <v>20</v>
      </c>
      <c r="C47" s="132"/>
      <c r="D47" s="132"/>
      <c r="E47" s="4">
        <f t="shared" si="3"/>
        <v>0</v>
      </c>
      <c r="F47" s="73"/>
    </row>
    <row r="48" spans="1:6" ht="15.75" thickBot="1" x14ac:dyDescent="0.3">
      <c r="A48" s="15" t="s">
        <v>57</v>
      </c>
      <c r="B48" s="7">
        <v>7</v>
      </c>
      <c r="C48" s="132"/>
      <c r="D48" s="132"/>
      <c r="E48" s="4">
        <f t="shared" si="3"/>
        <v>0</v>
      </c>
      <c r="F48" s="73"/>
    </row>
    <row r="49" spans="1:6" ht="15.75" thickBot="1" x14ac:dyDescent="0.3">
      <c r="A49" s="15" t="s">
        <v>61</v>
      </c>
      <c r="B49" s="7">
        <v>13</v>
      </c>
      <c r="C49" s="132"/>
      <c r="D49" s="131"/>
      <c r="E49" s="4">
        <f t="shared" si="3"/>
        <v>0</v>
      </c>
      <c r="F49" s="73"/>
    </row>
    <row r="50" spans="1:6" ht="15.75" thickBot="1" x14ac:dyDescent="0.3">
      <c r="A50" s="2"/>
      <c r="B50" s="65" t="s">
        <v>87</v>
      </c>
      <c r="C50" s="66"/>
      <c r="D50" s="42"/>
      <c r="E50" s="3">
        <f>SUM(E44:E49)</f>
        <v>0</v>
      </c>
      <c r="F50" s="22"/>
    </row>
    <row r="51" spans="1:6" ht="15.75" thickBot="1" x14ac:dyDescent="0.3">
      <c r="A51" s="2"/>
      <c r="B51" s="65" t="s">
        <v>88</v>
      </c>
      <c r="C51" s="66"/>
      <c r="D51" s="18"/>
      <c r="E51" s="3">
        <f>E50/100</f>
        <v>0</v>
      </c>
      <c r="F51" s="22">
        <f>E51</f>
        <v>0</v>
      </c>
    </row>
    <row r="54" spans="1:6" ht="15.75" thickBot="1" x14ac:dyDescent="0.3"/>
    <row r="55" spans="1:6" ht="77.25" thickBot="1" x14ac:dyDescent="0.3">
      <c r="A55" s="67" t="s">
        <v>62</v>
      </c>
      <c r="B55" s="60"/>
      <c r="C55" s="9"/>
      <c r="D55" s="9"/>
      <c r="E55" s="10" t="s">
        <v>86</v>
      </c>
      <c r="F55" s="71"/>
    </row>
    <row r="56" spans="1:6" ht="17.25" thickBot="1" x14ac:dyDescent="0.3">
      <c r="A56" s="128" t="s">
        <v>101</v>
      </c>
      <c r="B56" s="129"/>
      <c r="C56" s="129"/>
      <c r="D56" s="129" t="s">
        <v>105</v>
      </c>
      <c r="E56" s="130"/>
      <c r="F56" s="74"/>
    </row>
    <row r="57" spans="1:6" ht="26.25" thickBot="1" x14ac:dyDescent="0.3">
      <c r="A57" s="44" t="s">
        <v>51</v>
      </c>
      <c r="B57" s="44" t="s">
        <v>52</v>
      </c>
      <c r="C57" s="44" t="s">
        <v>89</v>
      </c>
      <c r="D57" s="44" t="s">
        <v>102</v>
      </c>
      <c r="E57" s="44" t="s">
        <v>90</v>
      </c>
      <c r="F57" s="72"/>
    </row>
    <row r="58" spans="1:6" ht="15.75" thickBot="1" x14ac:dyDescent="0.3">
      <c r="A58" s="14" t="s">
        <v>53</v>
      </c>
      <c r="B58" s="6">
        <v>45</v>
      </c>
      <c r="C58" s="131"/>
      <c r="D58" s="131"/>
      <c r="E58" s="4">
        <f t="shared" ref="E58:E63" si="4">(B58*C58)</f>
        <v>0</v>
      </c>
      <c r="F58" s="73"/>
    </row>
    <row r="59" spans="1:6" ht="15.75" thickBot="1" x14ac:dyDescent="0.3">
      <c r="A59" s="15" t="s">
        <v>54</v>
      </c>
      <c r="B59" s="7">
        <v>12</v>
      </c>
      <c r="C59" s="132"/>
      <c r="D59" s="132"/>
      <c r="E59" s="4">
        <f t="shared" si="4"/>
        <v>0</v>
      </c>
      <c r="F59" s="73"/>
    </row>
    <row r="60" spans="1:6" ht="15.75" thickBot="1" x14ac:dyDescent="0.3">
      <c r="A60" s="15" t="s">
        <v>58</v>
      </c>
      <c r="B60" s="7">
        <v>3</v>
      </c>
      <c r="C60" s="132"/>
      <c r="D60" s="132"/>
      <c r="E60" s="4">
        <f t="shared" si="4"/>
        <v>0</v>
      </c>
      <c r="F60" s="73"/>
    </row>
    <row r="61" spans="1:6" ht="15.75" thickBot="1" x14ac:dyDescent="0.3">
      <c r="A61" s="15" t="s">
        <v>56</v>
      </c>
      <c r="B61" s="7">
        <v>20</v>
      </c>
      <c r="C61" s="132"/>
      <c r="D61" s="132"/>
      <c r="E61" s="4">
        <f t="shared" si="4"/>
        <v>0</v>
      </c>
      <c r="F61" s="73"/>
    </row>
    <row r="62" spans="1:6" ht="15.75" thickBot="1" x14ac:dyDescent="0.3">
      <c r="A62" s="15" t="s">
        <v>57</v>
      </c>
      <c r="B62" s="7">
        <v>7</v>
      </c>
      <c r="C62" s="132"/>
      <c r="D62" s="132"/>
      <c r="E62" s="4">
        <f t="shared" si="4"/>
        <v>0</v>
      </c>
      <c r="F62" s="73"/>
    </row>
    <row r="63" spans="1:6" ht="15.75" thickBot="1" x14ac:dyDescent="0.3">
      <c r="A63" s="15" t="s">
        <v>61</v>
      </c>
      <c r="B63" s="7">
        <v>13</v>
      </c>
      <c r="C63" s="132"/>
      <c r="D63" s="131"/>
      <c r="E63" s="4">
        <f t="shared" si="4"/>
        <v>0</v>
      </c>
      <c r="F63" s="73"/>
    </row>
    <row r="64" spans="1:6" ht="15.75" thickBot="1" x14ac:dyDescent="0.3">
      <c r="A64" s="2"/>
      <c r="B64" s="65" t="s">
        <v>87</v>
      </c>
      <c r="C64" s="66"/>
      <c r="D64" s="42"/>
      <c r="E64" s="3">
        <f>SUM(E58:E63)</f>
        <v>0</v>
      </c>
      <c r="F64" s="22"/>
    </row>
    <row r="65" spans="1:6" ht="15.75" thickBot="1" x14ac:dyDescent="0.3">
      <c r="A65" s="2"/>
      <c r="B65" s="65" t="s">
        <v>88</v>
      </c>
      <c r="C65" s="66"/>
      <c r="D65" s="18"/>
      <c r="E65" s="3">
        <f>E64/100</f>
        <v>0</v>
      </c>
      <c r="F65" s="22">
        <f>E65</f>
        <v>0</v>
      </c>
    </row>
  </sheetData>
  <sheetProtection password="AD9B" sheet="1" objects="1" scenarios="1"/>
  <mergeCells count="25">
    <mergeCell ref="A55:B55"/>
    <mergeCell ref="A56:C56"/>
    <mergeCell ref="D56:E56"/>
    <mergeCell ref="B64:C64"/>
    <mergeCell ref="B65:C65"/>
    <mergeCell ref="A41:B41"/>
    <mergeCell ref="A42:C42"/>
    <mergeCell ref="D42:E42"/>
    <mergeCell ref="B50:C50"/>
    <mergeCell ref="B51:C51"/>
    <mergeCell ref="A28:B28"/>
    <mergeCell ref="A29:C29"/>
    <mergeCell ref="D29:E29"/>
    <mergeCell ref="B37:C37"/>
    <mergeCell ref="B38:C38"/>
    <mergeCell ref="A1:B1"/>
    <mergeCell ref="A2:C2"/>
    <mergeCell ref="D2:E2"/>
    <mergeCell ref="B23:C23"/>
    <mergeCell ref="B24:C24"/>
    <mergeCell ref="A14:B14"/>
    <mergeCell ref="A15:C15"/>
    <mergeCell ref="D15:E15"/>
    <mergeCell ref="B10:C10"/>
    <mergeCell ref="B11:C11"/>
  </mergeCells>
  <phoneticPr fontId="7" type="noConversion"/>
  <printOptions horizontalCentered="1"/>
  <pageMargins left="0.7" right="0.7" top="0.75" bottom="0.75" header="0.3" footer="0.3"/>
  <pageSetup scale="80" orientation="portrait" horizontalDpi="1200" verticalDpi="120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dimension ref="A1:H68"/>
  <sheetViews>
    <sheetView workbookViewId="0">
      <selection activeCell="D18" sqref="D18"/>
    </sheetView>
  </sheetViews>
  <sheetFormatPr defaultColWidth="8.85546875" defaultRowHeight="15" x14ac:dyDescent="0.25"/>
  <cols>
    <col min="1" max="1" width="20" customWidth="1"/>
    <col min="2" max="2" width="14.85546875" customWidth="1"/>
    <col min="3" max="3" width="20.28515625" customWidth="1"/>
    <col min="4" max="4" width="28" customWidth="1"/>
    <col min="5" max="5" width="20.140625" customWidth="1"/>
    <col min="6" max="6" width="20.140625" hidden="1" customWidth="1"/>
    <col min="7" max="7" width="16.85546875" customWidth="1"/>
  </cols>
  <sheetData>
    <row r="1" spans="1:8" ht="91.5" customHeight="1" thickBot="1" x14ac:dyDescent="0.3">
      <c r="A1" s="67" t="s">
        <v>33</v>
      </c>
      <c r="B1" s="60"/>
      <c r="C1" s="9"/>
      <c r="D1" s="9"/>
      <c r="E1" s="10" t="s">
        <v>86</v>
      </c>
      <c r="F1" s="71"/>
    </row>
    <row r="2" spans="1:8" ht="27.75" customHeight="1" thickBot="1" x14ac:dyDescent="0.3">
      <c r="A2" s="128" t="s">
        <v>101</v>
      </c>
      <c r="B2" s="129"/>
      <c r="C2" s="129"/>
      <c r="D2" s="129" t="s">
        <v>105</v>
      </c>
      <c r="E2" s="130"/>
      <c r="F2" s="43"/>
      <c r="G2" s="32" t="s">
        <v>3</v>
      </c>
      <c r="H2" s="33" t="e">
        <f>AVERAGEIFS((F:F),(F:F),"&gt;0")</f>
        <v>#DIV/0!</v>
      </c>
    </row>
    <row r="3" spans="1:8" ht="15.75" customHeight="1" x14ac:dyDescent="0.25">
      <c r="A3" s="63" t="s">
        <v>51</v>
      </c>
      <c r="B3" s="63" t="s">
        <v>52</v>
      </c>
      <c r="C3" s="63" t="s">
        <v>89</v>
      </c>
      <c r="D3" s="63" t="s">
        <v>102</v>
      </c>
      <c r="E3" s="63" t="s">
        <v>90</v>
      </c>
      <c r="F3" s="72"/>
    </row>
    <row r="4" spans="1:8" ht="15.75" thickBot="1" x14ac:dyDescent="0.3">
      <c r="A4" s="64"/>
      <c r="B4" s="64"/>
      <c r="C4" s="64"/>
      <c r="D4" s="64"/>
      <c r="E4" s="64"/>
      <c r="F4" s="72"/>
    </row>
    <row r="5" spans="1:8" ht="40.5" customHeight="1" thickBot="1" x14ac:dyDescent="0.3">
      <c r="A5" s="14" t="s">
        <v>53</v>
      </c>
      <c r="B5" s="6">
        <v>45</v>
      </c>
      <c r="C5" s="131"/>
      <c r="D5" s="131"/>
      <c r="E5" s="4">
        <f t="shared" ref="E5:E10" si="0">(B5*C5)</f>
        <v>0</v>
      </c>
      <c r="F5" s="73"/>
    </row>
    <row r="6" spans="1:8" ht="40.5" customHeight="1" thickBot="1" x14ac:dyDescent="0.3">
      <c r="A6" s="15" t="s">
        <v>54</v>
      </c>
      <c r="B6" s="7">
        <v>12</v>
      </c>
      <c r="C6" s="132"/>
      <c r="D6" s="132"/>
      <c r="E6" s="4">
        <f t="shared" si="0"/>
        <v>0</v>
      </c>
      <c r="F6" s="73"/>
    </row>
    <row r="7" spans="1:8" ht="40.5" customHeight="1" thickBot="1" x14ac:dyDescent="0.3">
      <c r="A7" s="15" t="s">
        <v>58</v>
      </c>
      <c r="B7" s="7">
        <v>3</v>
      </c>
      <c r="C7" s="132"/>
      <c r="D7" s="132"/>
      <c r="E7" s="4">
        <f t="shared" si="0"/>
        <v>0</v>
      </c>
      <c r="F7" s="73"/>
    </row>
    <row r="8" spans="1:8" ht="40.5" customHeight="1" thickBot="1" x14ac:dyDescent="0.3">
      <c r="A8" s="15" t="s">
        <v>56</v>
      </c>
      <c r="B8" s="7">
        <v>20</v>
      </c>
      <c r="C8" s="132"/>
      <c r="D8" s="132"/>
      <c r="E8" s="4">
        <f t="shared" si="0"/>
        <v>0</v>
      </c>
      <c r="F8" s="73"/>
    </row>
    <row r="9" spans="1:8" ht="40.5" customHeight="1" thickBot="1" x14ac:dyDescent="0.3">
      <c r="A9" s="15" t="s">
        <v>57</v>
      </c>
      <c r="B9" s="7">
        <v>7</v>
      </c>
      <c r="C9" s="132"/>
      <c r="D9" s="132"/>
      <c r="E9" s="4">
        <f t="shared" si="0"/>
        <v>0</v>
      </c>
      <c r="F9" s="73"/>
    </row>
    <row r="10" spans="1:8" ht="40.5" customHeight="1" thickBot="1" x14ac:dyDescent="0.3">
      <c r="A10" s="15" t="s">
        <v>61</v>
      </c>
      <c r="B10" s="7">
        <v>13</v>
      </c>
      <c r="C10" s="132"/>
      <c r="D10" s="131"/>
      <c r="E10" s="4">
        <f t="shared" si="0"/>
        <v>0</v>
      </c>
      <c r="F10" s="73"/>
    </row>
    <row r="11" spans="1:8" ht="15.75" thickBot="1" x14ac:dyDescent="0.3">
      <c r="A11" s="2"/>
      <c r="B11" s="65" t="s">
        <v>87</v>
      </c>
      <c r="C11" s="66"/>
      <c r="D11" s="17"/>
      <c r="E11" s="3">
        <f>SUM(E5:E10)</f>
        <v>0</v>
      </c>
      <c r="F11" s="22"/>
    </row>
    <row r="12" spans="1:8" ht="15.75" customHeight="1" thickBot="1" x14ac:dyDescent="0.3">
      <c r="A12" s="2"/>
      <c r="B12" s="65" t="s">
        <v>88</v>
      </c>
      <c r="C12" s="66"/>
      <c r="D12" s="18"/>
      <c r="E12" s="3">
        <f>E11/100</f>
        <v>0</v>
      </c>
      <c r="F12">
        <f>E12</f>
        <v>0</v>
      </c>
    </row>
    <row r="14" spans="1:8" ht="15.75" thickBot="1" x14ac:dyDescent="0.3"/>
    <row r="15" spans="1:8" ht="91.5" customHeight="1" thickBot="1" x14ac:dyDescent="0.3">
      <c r="A15" s="67" t="s">
        <v>93</v>
      </c>
      <c r="B15" s="60"/>
      <c r="C15" s="9"/>
      <c r="D15" s="9"/>
      <c r="E15" s="10" t="s">
        <v>86</v>
      </c>
      <c r="F15" s="71"/>
    </row>
    <row r="16" spans="1:8" ht="27.75" customHeight="1" thickBot="1" x14ac:dyDescent="0.3">
      <c r="A16" s="128" t="s">
        <v>101</v>
      </c>
      <c r="B16" s="129"/>
      <c r="C16" s="129"/>
      <c r="D16" s="129" t="s">
        <v>105</v>
      </c>
      <c r="E16" s="130"/>
      <c r="F16" s="74"/>
    </row>
    <row r="17" spans="1:6" ht="30.75" customHeight="1" thickBot="1" x14ac:dyDescent="0.3">
      <c r="A17" s="16" t="s">
        <v>51</v>
      </c>
      <c r="B17" s="16" t="s">
        <v>52</v>
      </c>
      <c r="C17" s="16" t="s">
        <v>89</v>
      </c>
      <c r="D17" s="16" t="s">
        <v>102</v>
      </c>
      <c r="E17" s="16" t="s">
        <v>90</v>
      </c>
      <c r="F17" s="72"/>
    </row>
    <row r="18" spans="1:6" ht="40.5" customHeight="1" thickBot="1" x14ac:dyDescent="0.3">
      <c r="A18" s="14" t="s">
        <v>53</v>
      </c>
      <c r="B18" s="6">
        <v>45</v>
      </c>
      <c r="C18" s="131"/>
      <c r="D18" s="131"/>
      <c r="E18" s="4">
        <f t="shared" ref="E18:E23" si="1">(B18*C18)</f>
        <v>0</v>
      </c>
      <c r="F18" s="73"/>
    </row>
    <row r="19" spans="1:6" ht="40.5" customHeight="1" thickBot="1" x14ac:dyDescent="0.3">
      <c r="A19" s="15" t="s">
        <v>54</v>
      </c>
      <c r="B19" s="7">
        <v>12</v>
      </c>
      <c r="C19" s="132"/>
      <c r="D19" s="132"/>
      <c r="E19" s="4">
        <f t="shared" si="1"/>
        <v>0</v>
      </c>
      <c r="F19" s="73"/>
    </row>
    <row r="20" spans="1:6" ht="40.5" customHeight="1" thickBot="1" x14ac:dyDescent="0.3">
      <c r="A20" s="15" t="s">
        <v>58</v>
      </c>
      <c r="B20" s="7">
        <v>3</v>
      </c>
      <c r="C20" s="132"/>
      <c r="D20" s="132"/>
      <c r="E20" s="4">
        <f t="shared" si="1"/>
        <v>0</v>
      </c>
      <c r="F20" s="73"/>
    </row>
    <row r="21" spans="1:6" ht="40.5" customHeight="1" thickBot="1" x14ac:dyDescent="0.3">
      <c r="A21" s="15" t="s">
        <v>56</v>
      </c>
      <c r="B21" s="7">
        <v>20</v>
      </c>
      <c r="C21" s="132"/>
      <c r="D21" s="132"/>
      <c r="E21" s="4">
        <f t="shared" si="1"/>
        <v>0</v>
      </c>
      <c r="F21" s="73"/>
    </row>
    <row r="22" spans="1:6" ht="40.5" customHeight="1" thickBot="1" x14ac:dyDescent="0.3">
      <c r="A22" s="15" t="s">
        <v>57</v>
      </c>
      <c r="B22" s="7">
        <v>7</v>
      </c>
      <c r="C22" s="132"/>
      <c r="D22" s="132"/>
      <c r="E22" s="4">
        <f t="shared" si="1"/>
        <v>0</v>
      </c>
      <c r="F22" s="73"/>
    </row>
    <row r="23" spans="1:6" ht="40.5" customHeight="1" thickBot="1" x14ac:dyDescent="0.3">
      <c r="A23" s="15" t="s">
        <v>61</v>
      </c>
      <c r="B23" s="7">
        <v>13</v>
      </c>
      <c r="C23" s="132"/>
      <c r="D23" s="131"/>
      <c r="E23" s="4">
        <f t="shared" si="1"/>
        <v>0</v>
      </c>
      <c r="F23" s="73"/>
    </row>
    <row r="24" spans="1:6" ht="15.75" thickBot="1" x14ac:dyDescent="0.3">
      <c r="A24" s="2"/>
      <c r="B24" s="65" t="s">
        <v>87</v>
      </c>
      <c r="C24" s="66"/>
      <c r="D24" s="17"/>
      <c r="E24" s="3">
        <f>SUM(E18:E23)</f>
        <v>0</v>
      </c>
      <c r="F24" s="22"/>
    </row>
    <row r="25" spans="1:6" ht="15.75" thickBot="1" x14ac:dyDescent="0.3">
      <c r="A25" s="2"/>
      <c r="B25" s="65" t="s">
        <v>88</v>
      </c>
      <c r="C25" s="66"/>
      <c r="D25" s="18"/>
      <c r="E25" s="3">
        <f>E24/100</f>
        <v>0</v>
      </c>
      <c r="F25">
        <f>E25</f>
        <v>0</v>
      </c>
    </row>
    <row r="28" spans="1:6" ht="15.75" thickBot="1" x14ac:dyDescent="0.3"/>
    <row r="29" spans="1:6" ht="77.25" thickBot="1" x14ac:dyDescent="0.3">
      <c r="A29" s="67" t="s">
        <v>33</v>
      </c>
      <c r="B29" s="60"/>
      <c r="C29" s="9"/>
      <c r="D29" s="9"/>
      <c r="E29" s="10" t="s">
        <v>86</v>
      </c>
      <c r="F29" s="71"/>
    </row>
    <row r="30" spans="1:6" ht="17.25" thickBot="1" x14ac:dyDescent="0.3">
      <c r="A30" s="128" t="s">
        <v>101</v>
      </c>
      <c r="B30" s="129"/>
      <c r="C30" s="129"/>
      <c r="D30" s="129" t="s">
        <v>105</v>
      </c>
      <c r="E30" s="130"/>
      <c r="F30" s="74"/>
    </row>
    <row r="31" spans="1:6" x14ac:dyDescent="0.25">
      <c r="A31" s="63" t="s">
        <v>51</v>
      </c>
      <c r="B31" s="63" t="s">
        <v>52</v>
      </c>
      <c r="C31" s="63" t="s">
        <v>89</v>
      </c>
      <c r="D31" s="63" t="s">
        <v>102</v>
      </c>
      <c r="E31" s="63" t="s">
        <v>90</v>
      </c>
      <c r="F31" s="72"/>
    </row>
    <row r="32" spans="1:6" ht="15.75" thickBot="1" x14ac:dyDescent="0.3">
      <c r="A32" s="64"/>
      <c r="B32" s="64"/>
      <c r="C32" s="64"/>
      <c r="D32" s="64"/>
      <c r="E32" s="64"/>
      <c r="F32" s="72"/>
    </row>
    <row r="33" spans="1:6" ht="15.75" thickBot="1" x14ac:dyDescent="0.3">
      <c r="A33" s="14" t="s">
        <v>53</v>
      </c>
      <c r="B33" s="6">
        <v>45</v>
      </c>
      <c r="C33" s="131"/>
      <c r="D33" s="131"/>
      <c r="E33" s="4">
        <f t="shared" ref="E33:E38" si="2">(B33*C33)</f>
        <v>0</v>
      </c>
      <c r="F33" s="73"/>
    </row>
    <row r="34" spans="1:6" ht="15.75" thickBot="1" x14ac:dyDescent="0.3">
      <c r="A34" s="15" t="s">
        <v>54</v>
      </c>
      <c r="B34" s="7">
        <v>12</v>
      </c>
      <c r="C34" s="132"/>
      <c r="D34" s="132"/>
      <c r="E34" s="4">
        <f t="shared" si="2"/>
        <v>0</v>
      </c>
      <c r="F34" s="73"/>
    </row>
    <row r="35" spans="1:6" ht="15.75" thickBot="1" x14ac:dyDescent="0.3">
      <c r="A35" s="15" t="s">
        <v>58</v>
      </c>
      <c r="B35" s="7">
        <v>3</v>
      </c>
      <c r="C35" s="132"/>
      <c r="D35" s="132"/>
      <c r="E35" s="4">
        <f t="shared" si="2"/>
        <v>0</v>
      </c>
      <c r="F35" s="73"/>
    </row>
    <row r="36" spans="1:6" ht="15.75" thickBot="1" x14ac:dyDescent="0.3">
      <c r="A36" s="15" t="s">
        <v>56</v>
      </c>
      <c r="B36" s="7">
        <v>20</v>
      </c>
      <c r="C36" s="132"/>
      <c r="D36" s="132"/>
      <c r="E36" s="4">
        <f t="shared" si="2"/>
        <v>0</v>
      </c>
      <c r="F36" s="73"/>
    </row>
    <row r="37" spans="1:6" ht="15.75" thickBot="1" x14ac:dyDescent="0.3">
      <c r="A37" s="15" t="s">
        <v>57</v>
      </c>
      <c r="B37" s="7">
        <v>7</v>
      </c>
      <c r="C37" s="132"/>
      <c r="D37" s="132"/>
      <c r="E37" s="4">
        <f t="shared" si="2"/>
        <v>0</v>
      </c>
      <c r="F37" s="73"/>
    </row>
    <row r="38" spans="1:6" ht="15.75" thickBot="1" x14ac:dyDescent="0.3">
      <c r="A38" s="15" t="s">
        <v>61</v>
      </c>
      <c r="B38" s="7">
        <v>13</v>
      </c>
      <c r="C38" s="132"/>
      <c r="D38" s="131"/>
      <c r="E38" s="4">
        <f t="shared" si="2"/>
        <v>0</v>
      </c>
      <c r="F38" s="73"/>
    </row>
    <row r="39" spans="1:6" ht="15.75" thickBot="1" x14ac:dyDescent="0.3">
      <c r="A39" s="2"/>
      <c r="B39" s="65" t="s">
        <v>87</v>
      </c>
      <c r="C39" s="66"/>
      <c r="D39" s="42"/>
      <c r="E39" s="3">
        <f>SUM(E33:E38)</f>
        <v>0</v>
      </c>
      <c r="F39" s="22"/>
    </row>
    <row r="40" spans="1:6" ht="15.75" thickBot="1" x14ac:dyDescent="0.3">
      <c r="A40" s="2"/>
      <c r="B40" s="65" t="s">
        <v>88</v>
      </c>
      <c r="C40" s="66"/>
      <c r="D40" s="18"/>
      <c r="E40" s="3">
        <f>E39/100</f>
        <v>0</v>
      </c>
      <c r="F40">
        <f>E40</f>
        <v>0</v>
      </c>
    </row>
    <row r="42" spans="1:6" ht="15.75" thickBot="1" x14ac:dyDescent="0.3"/>
    <row r="43" spans="1:6" ht="77.25" thickBot="1" x14ac:dyDescent="0.3">
      <c r="A43" s="67" t="s">
        <v>93</v>
      </c>
      <c r="B43" s="60"/>
      <c r="C43" s="9"/>
      <c r="D43" s="9"/>
      <c r="E43" s="10" t="s">
        <v>86</v>
      </c>
      <c r="F43" s="71"/>
    </row>
    <row r="44" spans="1:6" ht="17.25" thickBot="1" x14ac:dyDescent="0.3">
      <c r="A44" s="128" t="s">
        <v>101</v>
      </c>
      <c r="B44" s="129"/>
      <c r="C44" s="129"/>
      <c r="D44" s="129" t="s">
        <v>105</v>
      </c>
      <c r="E44" s="130"/>
      <c r="F44" s="74"/>
    </row>
    <row r="45" spans="1:6" ht="26.25" thickBot="1" x14ac:dyDescent="0.3">
      <c r="A45" s="44" t="s">
        <v>51</v>
      </c>
      <c r="B45" s="44" t="s">
        <v>52</v>
      </c>
      <c r="C45" s="44" t="s">
        <v>89</v>
      </c>
      <c r="D45" s="44" t="s">
        <v>102</v>
      </c>
      <c r="E45" s="44" t="s">
        <v>90</v>
      </c>
      <c r="F45" s="72"/>
    </row>
    <row r="46" spans="1:6" ht="15.75" thickBot="1" x14ac:dyDescent="0.3">
      <c r="A46" s="14" t="s">
        <v>53</v>
      </c>
      <c r="B46" s="6">
        <v>45</v>
      </c>
      <c r="C46" s="131"/>
      <c r="D46" s="131"/>
      <c r="E46" s="4">
        <f t="shared" ref="E46:E51" si="3">(B46*C46)</f>
        <v>0</v>
      </c>
      <c r="F46" s="73"/>
    </row>
    <row r="47" spans="1:6" ht="15.75" thickBot="1" x14ac:dyDescent="0.3">
      <c r="A47" s="15" t="s">
        <v>54</v>
      </c>
      <c r="B47" s="7">
        <v>12</v>
      </c>
      <c r="C47" s="132"/>
      <c r="D47" s="132"/>
      <c r="E47" s="4">
        <f t="shared" si="3"/>
        <v>0</v>
      </c>
      <c r="F47" s="73"/>
    </row>
    <row r="48" spans="1:6" ht="15.75" thickBot="1" x14ac:dyDescent="0.3">
      <c r="A48" s="15" t="s">
        <v>58</v>
      </c>
      <c r="B48" s="7">
        <v>3</v>
      </c>
      <c r="C48" s="132"/>
      <c r="D48" s="132"/>
      <c r="E48" s="4">
        <f t="shared" si="3"/>
        <v>0</v>
      </c>
      <c r="F48" s="73"/>
    </row>
    <row r="49" spans="1:6" ht="15.75" thickBot="1" x14ac:dyDescent="0.3">
      <c r="A49" s="15" t="s">
        <v>56</v>
      </c>
      <c r="B49" s="7">
        <v>20</v>
      </c>
      <c r="C49" s="132"/>
      <c r="D49" s="132"/>
      <c r="E49" s="4">
        <f t="shared" si="3"/>
        <v>0</v>
      </c>
      <c r="F49" s="73"/>
    </row>
    <row r="50" spans="1:6" ht="15.75" thickBot="1" x14ac:dyDescent="0.3">
      <c r="A50" s="15" t="s">
        <v>57</v>
      </c>
      <c r="B50" s="7">
        <v>7</v>
      </c>
      <c r="C50" s="132"/>
      <c r="D50" s="132"/>
      <c r="E50" s="4">
        <f t="shared" si="3"/>
        <v>0</v>
      </c>
      <c r="F50" s="73"/>
    </row>
    <row r="51" spans="1:6" ht="15.75" thickBot="1" x14ac:dyDescent="0.3">
      <c r="A51" s="15" t="s">
        <v>61</v>
      </c>
      <c r="B51" s="7">
        <v>13</v>
      </c>
      <c r="C51" s="132"/>
      <c r="D51" s="131"/>
      <c r="E51" s="4">
        <f t="shared" si="3"/>
        <v>0</v>
      </c>
      <c r="F51" s="73"/>
    </row>
    <row r="52" spans="1:6" ht="15.75" thickBot="1" x14ac:dyDescent="0.3">
      <c r="A52" s="2"/>
      <c r="B52" s="65" t="s">
        <v>87</v>
      </c>
      <c r="C52" s="66"/>
      <c r="D52" s="42"/>
      <c r="E52" s="3">
        <f>SUM(E46:E51)</f>
        <v>0</v>
      </c>
      <c r="F52" s="22"/>
    </row>
    <row r="53" spans="1:6" ht="15.75" thickBot="1" x14ac:dyDescent="0.3">
      <c r="A53" s="2"/>
      <c r="B53" s="65" t="s">
        <v>88</v>
      </c>
      <c r="C53" s="66"/>
      <c r="D53" s="18"/>
      <c r="E53" s="3">
        <f>E52/100</f>
        <v>0</v>
      </c>
      <c r="F53">
        <f>E53</f>
        <v>0</v>
      </c>
    </row>
    <row r="56" spans="1:6" ht="15.75" thickBot="1" x14ac:dyDescent="0.3"/>
    <row r="57" spans="1:6" ht="77.25" thickBot="1" x14ac:dyDescent="0.3">
      <c r="A57" s="67" t="s">
        <v>33</v>
      </c>
      <c r="B57" s="60"/>
      <c r="C57" s="9"/>
      <c r="D57" s="9"/>
      <c r="E57" s="10" t="s">
        <v>86</v>
      </c>
      <c r="F57" s="71"/>
    </row>
    <row r="58" spans="1:6" ht="17.25" thickBot="1" x14ac:dyDescent="0.3">
      <c r="A58" s="128" t="s">
        <v>101</v>
      </c>
      <c r="B58" s="129"/>
      <c r="C58" s="129"/>
      <c r="D58" s="129" t="s">
        <v>105</v>
      </c>
      <c r="E58" s="130"/>
      <c r="F58" s="74"/>
    </row>
    <row r="59" spans="1:6" x14ac:dyDescent="0.25">
      <c r="A59" s="63" t="s">
        <v>51</v>
      </c>
      <c r="B59" s="63" t="s">
        <v>52</v>
      </c>
      <c r="C59" s="63" t="s">
        <v>89</v>
      </c>
      <c r="D59" s="63" t="s">
        <v>102</v>
      </c>
      <c r="E59" s="63" t="s">
        <v>90</v>
      </c>
      <c r="F59" s="72"/>
    </row>
    <row r="60" spans="1:6" ht="15.75" thickBot="1" x14ac:dyDescent="0.3">
      <c r="A60" s="64"/>
      <c r="B60" s="64"/>
      <c r="C60" s="64"/>
      <c r="D60" s="64"/>
      <c r="E60" s="64"/>
      <c r="F60" s="72"/>
    </row>
    <row r="61" spans="1:6" ht="15.75" thickBot="1" x14ac:dyDescent="0.3">
      <c r="A61" s="14" t="s">
        <v>53</v>
      </c>
      <c r="B61" s="6">
        <v>45</v>
      </c>
      <c r="C61" s="131"/>
      <c r="D61" s="131"/>
      <c r="E61" s="4">
        <f t="shared" ref="E61:E66" si="4">(B61*C61)</f>
        <v>0</v>
      </c>
      <c r="F61" s="73"/>
    </row>
    <row r="62" spans="1:6" ht="15.75" thickBot="1" x14ac:dyDescent="0.3">
      <c r="A62" s="15" t="s">
        <v>54</v>
      </c>
      <c r="B62" s="7">
        <v>12</v>
      </c>
      <c r="C62" s="132"/>
      <c r="D62" s="132"/>
      <c r="E62" s="4">
        <f t="shared" si="4"/>
        <v>0</v>
      </c>
      <c r="F62" s="73"/>
    </row>
    <row r="63" spans="1:6" ht="15.75" thickBot="1" x14ac:dyDescent="0.3">
      <c r="A63" s="15" t="s">
        <v>58</v>
      </c>
      <c r="B63" s="7">
        <v>3</v>
      </c>
      <c r="C63" s="132"/>
      <c r="D63" s="132"/>
      <c r="E63" s="4">
        <f t="shared" si="4"/>
        <v>0</v>
      </c>
      <c r="F63" s="73"/>
    </row>
    <row r="64" spans="1:6" ht="15.75" thickBot="1" x14ac:dyDescent="0.3">
      <c r="A64" s="15" t="s">
        <v>56</v>
      </c>
      <c r="B64" s="7">
        <v>20</v>
      </c>
      <c r="C64" s="132"/>
      <c r="D64" s="132"/>
      <c r="E64" s="4">
        <f t="shared" si="4"/>
        <v>0</v>
      </c>
      <c r="F64" s="73"/>
    </row>
    <row r="65" spans="1:6" ht="15.75" thickBot="1" x14ac:dyDescent="0.3">
      <c r="A65" s="15" t="s">
        <v>57</v>
      </c>
      <c r="B65" s="7">
        <v>7</v>
      </c>
      <c r="C65" s="132"/>
      <c r="D65" s="132"/>
      <c r="E65" s="4">
        <f t="shared" si="4"/>
        <v>0</v>
      </c>
      <c r="F65" s="73"/>
    </row>
    <row r="66" spans="1:6" ht="15.75" thickBot="1" x14ac:dyDescent="0.3">
      <c r="A66" s="15" t="s">
        <v>61</v>
      </c>
      <c r="B66" s="7">
        <v>13</v>
      </c>
      <c r="C66" s="132"/>
      <c r="D66" s="131"/>
      <c r="E66" s="4">
        <f t="shared" si="4"/>
        <v>0</v>
      </c>
      <c r="F66" s="73"/>
    </row>
    <row r="67" spans="1:6" ht="15.75" thickBot="1" x14ac:dyDescent="0.3">
      <c r="A67" s="2"/>
      <c r="B67" s="65" t="s">
        <v>87</v>
      </c>
      <c r="C67" s="66"/>
      <c r="D67" s="42"/>
      <c r="E67" s="3">
        <f>SUM(E61:E66)</f>
        <v>0</v>
      </c>
      <c r="F67" s="22"/>
    </row>
    <row r="68" spans="1:6" ht="15.75" thickBot="1" x14ac:dyDescent="0.3">
      <c r="A68" s="2"/>
      <c r="B68" s="65" t="s">
        <v>88</v>
      </c>
      <c r="C68" s="66"/>
      <c r="D68" s="18"/>
      <c r="E68" s="3">
        <f>E67/100</f>
        <v>0</v>
      </c>
      <c r="F68">
        <f>E68</f>
        <v>0</v>
      </c>
    </row>
  </sheetData>
  <sheetProtection password="AD9B" sheet="1" objects="1" scenarios="1"/>
  <mergeCells count="40">
    <mergeCell ref="B67:C67"/>
    <mergeCell ref="B68:C68"/>
    <mergeCell ref="A59:A60"/>
    <mergeCell ref="B59:B60"/>
    <mergeCell ref="C59:C60"/>
    <mergeCell ref="D59:D60"/>
    <mergeCell ref="E59:E60"/>
    <mergeCell ref="B52:C52"/>
    <mergeCell ref="B53:C53"/>
    <mergeCell ref="A57:B57"/>
    <mergeCell ref="A58:C58"/>
    <mergeCell ref="D58:E58"/>
    <mergeCell ref="B39:C39"/>
    <mergeCell ref="B40:C40"/>
    <mergeCell ref="A43:B43"/>
    <mergeCell ref="A44:C44"/>
    <mergeCell ref="D44:E44"/>
    <mergeCell ref="A30:C30"/>
    <mergeCell ref="D30:E30"/>
    <mergeCell ref="A31:A32"/>
    <mergeCell ref="B31:B32"/>
    <mergeCell ref="C31:C32"/>
    <mergeCell ref="D31:D32"/>
    <mergeCell ref="E31:E32"/>
    <mergeCell ref="B24:C24"/>
    <mergeCell ref="B25:C25"/>
    <mergeCell ref="A15:B15"/>
    <mergeCell ref="A16:C16"/>
    <mergeCell ref="A29:B29"/>
    <mergeCell ref="D16:E16"/>
    <mergeCell ref="A1:B1"/>
    <mergeCell ref="C3:C4"/>
    <mergeCell ref="A3:A4"/>
    <mergeCell ref="B3:B4"/>
    <mergeCell ref="D3:D4"/>
    <mergeCell ref="A2:C2"/>
    <mergeCell ref="D2:E2"/>
    <mergeCell ref="E3:E4"/>
    <mergeCell ref="B11:C11"/>
    <mergeCell ref="B12:C12"/>
  </mergeCells>
  <phoneticPr fontId="7" type="noConversion"/>
  <printOptions horizontalCentered="1"/>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H62"/>
  <sheetViews>
    <sheetView workbookViewId="0">
      <selection activeCell="A68" sqref="A68"/>
    </sheetView>
  </sheetViews>
  <sheetFormatPr defaultColWidth="8.85546875" defaultRowHeight="15" x14ac:dyDescent="0.25"/>
  <cols>
    <col min="1" max="1" width="20.42578125" customWidth="1"/>
    <col min="2" max="2" width="14.85546875" customWidth="1"/>
    <col min="3" max="3" width="20.28515625" customWidth="1"/>
    <col min="4" max="4" width="28" customWidth="1"/>
    <col min="5" max="5" width="20.140625" customWidth="1"/>
    <col min="6" max="6" width="20.140625" hidden="1" customWidth="1"/>
    <col min="7" max="7" width="14.85546875" customWidth="1"/>
  </cols>
  <sheetData>
    <row r="1" spans="1:8" ht="91.5" customHeight="1" thickBot="1" x14ac:dyDescent="0.3">
      <c r="A1" s="75" t="s">
        <v>63</v>
      </c>
      <c r="B1" s="76"/>
      <c r="C1" s="9"/>
      <c r="D1" s="9"/>
      <c r="E1" s="10" t="s">
        <v>86</v>
      </c>
      <c r="F1" s="71"/>
    </row>
    <row r="2" spans="1:8" ht="27.75" customHeight="1" thickBot="1" x14ac:dyDescent="0.3">
      <c r="A2" s="128" t="s">
        <v>101</v>
      </c>
      <c r="B2" s="129"/>
      <c r="C2" s="129"/>
      <c r="D2" s="129" t="s">
        <v>105</v>
      </c>
      <c r="E2" s="130"/>
      <c r="F2" s="43"/>
      <c r="G2" s="32" t="s">
        <v>4</v>
      </c>
      <c r="H2" s="33" t="e">
        <f>AVERAGEIFS((F:F),(F:F),"&gt;0")</f>
        <v>#DIV/0!</v>
      </c>
    </row>
    <row r="3" spans="1:8" ht="30.75" customHeight="1" thickBot="1" x14ac:dyDescent="0.3">
      <c r="A3" s="44" t="s">
        <v>51</v>
      </c>
      <c r="B3" s="44" t="s">
        <v>52</v>
      </c>
      <c r="C3" s="44" t="s">
        <v>89</v>
      </c>
      <c r="D3" s="44" t="s">
        <v>102</v>
      </c>
      <c r="E3" s="44" t="s">
        <v>90</v>
      </c>
      <c r="F3" s="72"/>
    </row>
    <row r="4" spans="1:8" ht="40.5" customHeight="1" thickBot="1" x14ac:dyDescent="0.3">
      <c r="A4" s="14" t="s">
        <v>53</v>
      </c>
      <c r="B4" s="6">
        <v>80</v>
      </c>
      <c r="C4" s="131"/>
      <c r="D4" s="131"/>
      <c r="E4" s="4">
        <f>(B4*C4)</f>
        <v>0</v>
      </c>
      <c r="F4" s="73"/>
    </row>
    <row r="5" spans="1:8" ht="40.5" customHeight="1" thickBot="1" x14ac:dyDescent="0.3">
      <c r="A5" s="15" t="s">
        <v>54</v>
      </c>
      <c r="B5" s="7">
        <v>9</v>
      </c>
      <c r="C5" s="132"/>
      <c r="D5" s="132"/>
      <c r="E5" s="4">
        <f>(B5*C5)</f>
        <v>0</v>
      </c>
      <c r="F5" s="73"/>
    </row>
    <row r="6" spans="1:8" ht="40.5" customHeight="1" thickBot="1" x14ac:dyDescent="0.3">
      <c r="A6" s="15" t="s">
        <v>58</v>
      </c>
      <c r="B6" s="7">
        <v>3</v>
      </c>
      <c r="C6" s="132"/>
      <c r="D6" s="132"/>
      <c r="E6" s="4">
        <f>(B6*C6)</f>
        <v>0</v>
      </c>
      <c r="F6" s="73"/>
    </row>
    <row r="7" spans="1:8" ht="40.5" customHeight="1" thickBot="1" x14ac:dyDescent="0.3">
      <c r="A7" s="15" t="s">
        <v>56</v>
      </c>
      <c r="B7" s="7">
        <v>5</v>
      </c>
      <c r="C7" s="132"/>
      <c r="D7" s="132"/>
      <c r="E7" s="4">
        <f>(B7*C7)</f>
        <v>0</v>
      </c>
      <c r="F7" s="73"/>
    </row>
    <row r="8" spans="1:8" ht="40.5" customHeight="1" thickBot="1" x14ac:dyDescent="0.3">
      <c r="A8" s="15" t="s">
        <v>64</v>
      </c>
      <c r="B8" s="7">
        <v>3</v>
      </c>
      <c r="C8" s="132"/>
      <c r="D8" s="132"/>
      <c r="E8" s="4">
        <f>(B8*C8)</f>
        <v>0</v>
      </c>
      <c r="F8" s="73"/>
    </row>
    <row r="9" spans="1:8" ht="15.75" thickBot="1" x14ac:dyDescent="0.3">
      <c r="A9" s="2"/>
      <c r="B9" s="65" t="s">
        <v>87</v>
      </c>
      <c r="C9" s="66"/>
      <c r="D9" s="4"/>
      <c r="E9" s="3">
        <f>SUM(E4:E8)</f>
        <v>0</v>
      </c>
      <c r="F9" s="22"/>
    </row>
    <row r="10" spans="1:8" ht="15.75" customHeight="1" thickBot="1" x14ac:dyDescent="0.3">
      <c r="A10" s="2"/>
      <c r="B10" s="65" t="s">
        <v>88</v>
      </c>
      <c r="C10" s="66"/>
      <c r="D10" s="42"/>
      <c r="E10" s="3">
        <f>E9/100</f>
        <v>0</v>
      </c>
      <c r="F10" s="22">
        <f>E10</f>
        <v>0</v>
      </c>
    </row>
    <row r="11" spans="1:8" ht="15.75" customHeight="1" x14ac:dyDescent="0.25">
      <c r="A11" s="21"/>
      <c r="B11" s="20"/>
      <c r="C11" s="20"/>
      <c r="D11" s="20"/>
      <c r="E11" s="22"/>
      <c r="F11" s="22"/>
    </row>
    <row r="12" spans="1:8" x14ac:dyDescent="0.25">
      <c r="D12" s="20"/>
    </row>
    <row r="13" spans="1:8" ht="15.75" thickBot="1" x14ac:dyDescent="0.3"/>
    <row r="14" spans="1:8" ht="91.5" customHeight="1" thickBot="1" x14ac:dyDescent="0.3">
      <c r="A14" s="75" t="s">
        <v>63</v>
      </c>
      <c r="B14" s="76"/>
      <c r="C14" s="9"/>
      <c r="D14" s="9"/>
      <c r="E14" s="10" t="s">
        <v>86</v>
      </c>
      <c r="F14" s="71"/>
    </row>
    <row r="15" spans="1:8" ht="27" customHeight="1" thickBot="1" x14ac:dyDescent="0.3">
      <c r="A15" s="128" t="s">
        <v>101</v>
      </c>
      <c r="B15" s="129"/>
      <c r="C15" s="129"/>
      <c r="D15" s="129" t="s">
        <v>105</v>
      </c>
      <c r="E15" s="130"/>
      <c r="F15" s="74"/>
    </row>
    <row r="16" spans="1:8" ht="27.75" customHeight="1" thickBot="1" x14ac:dyDescent="0.3">
      <c r="A16" s="44" t="s">
        <v>51</v>
      </c>
      <c r="B16" s="44" t="s">
        <v>52</v>
      </c>
      <c r="C16" s="44" t="s">
        <v>89</v>
      </c>
      <c r="D16" s="44" t="s">
        <v>102</v>
      </c>
      <c r="E16" s="44" t="s">
        <v>90</v>
      </c>
      <c r="F16" s="72"/>
    </row>
    <row r="17" spans="1:6" ht="40.5" customHeight="1" thickBot="1" x14ac:dyDescent="0.3">
      <c r="A17" s="14" t="s">
        <v>53</v>
      </c>
      <c r="B17" s="6">
        <v>80</v>
      </c>
      <c r="C17" s="131"/>
      <c r="D17" s="131"/>
      <c r="E17" s="4">
        <f>(B17*C17)</f>
        <v>0</v>
      </c>
      <c r="F17" s="73"/>
    </row>
    <row r="18" spans="1:6" ht="40.5" customHeight="1" thickBot="1" x14ac:dyDescent="0.3">
      <c r="A18" s="15" t="s">
        <v>54</v>
      </c>
      <c r="B18" s="7">
        <v>9</v>
      </c>
      <c r="C18" s="132"/>
      <c r="D18" s="132"/>
      <c r="E18" s="4">
        <f>(B18*C18)</f>
        <v>0</v>
      </c>
      <c r="F18" s="73"/>
    </row>
    <row r="19" spans="1:6" ht="40.5" customHeight="1" thickBot="1" x14ac:dyDescent="0.3">
      <c r="A19" s="15" t="s">
        <v>58</v>
      </c>
      <c r="B19" s="7">
        <v>3</v>
      </c>
      <c r="C19" s="132"/>
      <c r="D19" s="132"/>
      <c r="E19" s="4">
        <f>(B19*C19)</f>
        <v>0</v>
      </c>
      <c r="F19" s="73"/>
    </row>
    <row r="20" spans="1:6" ht="40.5" customHeight="1" thickBot="1" x14ac:dyDescent="0.3">
      <c r="A20" s="15" t="s">
        <v>56</v>
      </c>
      <c r="B20" s="7">
        <v>5</v>
      </c>
      <c r="C20" s="132"/>
      <c r="D20" s="132"/>
      <c r="E20" s="4">
        <f>(B20*C20)</f>
        <v>0</v>
      </c>
      <c r="F20" s="73"/>
    </row>
    <row r="21" spans="1:6" ht="40.5" customHeight="1" thickBot="1" x14ac:dyDescent="0.3">
      <c r="A21" s="15" t="s">
        <v>64</v>
      </c>
      <c r="B21" s="7">
        <v>3</v>
      </c>
      <c r="C21" s="132"/>
      <c r="D21" s="132"/>
      <c r="E21" s="4">
        <f>(B21*C21)</f>
        <v>0</v>
      </c>
      <c r="F21" s="73"/>
    </row>
    <row r="22" spans="1:6" ht="15.75" thickBot="1" x14ac:dyDescent="0.3">
      <c r="A22" s="2"/>
      <c r="B22" s="65" t="s">
        <v>87</v>
      </c>
      <c r="C22" s="66"/>
      <c r="D22" s="4"/>
      <c r="E22" s="3">
        <f>SUM(E17:E21)</f>
        <v>0</v>
      </c>
      <c r="F22" s="22"/>
    </row>
    <row r="23" spans="1:6" ht="15.75" customHeight="1" thickBot="1" x14ac:dyDescent="0.3">
      <c r="A23" s="2"/>
      <c r="B23" s="65" t="s">
        <v>88</v>
      </c>
      <c r="C23" s="66"/>
      <c r="D23" s="42"/>
      <c r="E23" s="3">
        <f>E22/100</f>
        <v>0</v>
      </c>
      <c r="F23" s="22">
        <f>E23</f>
        <v>0</v>
      </c>
    </row>
    <row r="26" spans="1:6" ht="15.75" thickBot="1" x14ac:dyDescent="0.3"/>
    <row r="27" spans="1:6" ht="77.25" thickBot="1" x14ac:dyDescent="0.3">
      <c r="A27" s="75" t="s">
        <v>63</v>
      </c>
      <c r="B27" s="76"/>
      <c r="C27" s="9"/>
      <c r="D27" s="9"/>
      <c r="E27" s="10" t="s">
        <v>86</v>
      </c>
    </row>
    <row r="28" spans="1:6" ht="17.25" thickBot="1" x14ac:dyDescent="0.3">
      <c r="A28" s="128" t="s">
        <v>101</v>
      </c>
      <c r="B28" s="129"/>
      <c r="C28" s="129"/>
      <c r="D28" s="129" t="s">
        <v>105</v>
      </c>
      <c r="E28" s="130"/>
    </row>
    <row r="29" spans="1:6" ht="26.25" thickBot="1" x14ac:dyDescent="0.3">
      <c r="A29" s="44" t="s">
        <v>51</v>
      </c>
      <c r="B29" s="44" t="s">
        <v>52</v>
      </c>
      <c r="C29" s="44" t="s">
        <v>89</v>
      </c>
      <c r="D29" s="44" t="s">
        <v>102</v>
      </c>
      <c r="E29" s="44" t="s">
        <v>90</v>
      </c>
    </row>
    <row r="30" spans="1:6" ht="15.75" thickBot="1" x14ac:dyDescent="0.3">
      <c r="A30" s="14" t="s">
        <v>53</v>
      </c>
      <c r="B30" s="6">
        <v>80</v>
      </c>
      <c r="C30" s="131"/>
      <c r="D30" s="131"/>
      <c r="E30" s="4">
        <f>(B30*C30)</f>
        <v>0</v>
      </c>
    </row>
    <row r="31" spans="1:6" ht="15.75" thickBot="1" x14ac:dyDescent="0.3">
      <c r="A31" s="15" t="s">
        <v>54</v>
      </c>
      <c r="B31" s="7">
        <v>9</v>
      </c>
      <c r="C31" s="132"/>
      <c r="D31" s="132"/>
      <c r="E31" s="4">
        <f>(B31*C31)</f>
        <v>0</v>
      </c>
    </row>
    <row r="32" spans="1:6" ht="15.75" thickBot="1" x14ac:dyDescent="0.3">
      <c r="A32" s="15" t="s">
        <v>58</v>
      </c>
      <c r="B32" s="7">
        <v>3</v>
      </c>
      <c r="C32" s="132"/>
      <c r="D32" s="132"/>
      <c r="E32" s="4">
        <f>(B32*C32)</f>
        <v>0</v>
      </c>
    </row>
    <row r="33" spans="1:6" ht="15.75" thickBot="1" x14ac:dyDescent="0.3">
      <c r="A33" s="15" t="s">
        <v>56</v>
      </c>
      <c r="B33" s="7">
        <v>5</v>
      </c>
      <c r="C33" s="132"/>
      <c r="D33" s="132"/>
      <c r="E33" s="4">
        <f>(B33*C33)</f>
        <v>0</v>
      </c>
    </row>
    <row r="34" spans="1:6" ht="39" thickBot="1" x14ac:dyDescent="0.3">
      <c r="A34" s="15" t="s">
        <v>64</v>
      </c>
      <c r="B34" s="7">
        <v>3</v>
      </c>
      <c r="C34" s="132"/>
      <c r="D34" s="132"/>
      <c r="E34" s="4">
        <f>(B34*C34)</f>
        <v>0</v>
      </c>
    </row>
    <row r="35" spans="1:6" ht="15.75" thickBot="1" x14ac:dyDescent="0.3">
      <c r="A35" s="2"/>
      <c r="B35" s="65" t="s">
        <v>87</v>
      </c>
      <c r="C35" s="66"/>
      <c r="D35" s="4"/>
      <c r="E35" s="3">
        <f>SUM(E30:E34)</f>
        <v>0</v>
      </c>
    </row>
    <row r="36" spans="1:6" ht="15.75" customHeight="1" thickBot="1" x14ac:dyDescent="0.3">
      <c r="A36" s="2"/>
      <c r="B36" s="65" t="s">
        <v>88</v>
      </c>
      <c r="C36" s="66"/>
      <c r="D36" s="42"/>
      <c r="E36" s="3">
        <f>E35/100</f>
        <v>0</v>
      </c>
      <c r="F36" s="22">
        <f>E36</f>
        <v>0</v>
      </c>
    </row>
    <row r="37" spans="1:6" x14ac:dyDescent="0.25">
      <c r="A37" s="21"/>
      <c r="B37" s="20"/>
      <c r="C37" s="20"/>
      <c r="D37" s="20"/>
      <c r="E37" s="22"/>
    </row>
    <row r="38" spans="1:6" x14ac:dyDescent="0.25">
      <c r="D38" s="20"/>
    </row>
    <row r="39" spans="1:6" ht="15.75" thickBot="1" x14ac:dyDescent="0.3"/>
    <row r="40" spans="1:6" ht="77.25" thickBot="1" x14ac:dyDescent="0.3">
      <c r="A40" s="75" t="s">
        <v>63</v>
      </c>
      <c r="B40" s="76"/>
      <c r="C40" s="9"/>
      <c r="D40" s="9"/>
      <c r="E40" s="10" t="s">
        <v>86</v>
      </c>
    </row>
    <row r="41" spans="1:6" ht="17.25" thickBot="1" x14ac:dyDescent="0.3">
      <c r="A41" s="128" t="s">
        <v>101</v>
      </c>
      <c r="B41" s="129"/>
      <c r="C41" s="129"/>
      <c r="D41" s="129" t="s">
        <v>105</v>
      </c>
      <c r="E41" s="130"/>
    </row>
    <row r="42" spans="1:6" ht="26.25" thickBot="1" x14ac:dyDescent="0.3">
      <c r="A42" s="44" t="s">
        <v>51</v>
      </c>
      <c r="B42" s="44" t="s">
        <v>52</v>
      </c>
      <c r="C42" s="44" t="s">
        <v>89</v>
      </c>
      <c r="D42" s="44" t="s">
        <v>102</v>
      </c>
      <c r="E42" s="44" t="s">
        <v>90</v>
      </c>
    </row>
    <row r="43" spans="1:6" ht="15.75" thickBot="1" x14ac:dyDescent="0.3">
      <c r="A43" s="14" t="s">
        <v>53</v>
      </c>
      <c r="B43" s="6">
        <v>80</v>
      </c>
      <c r="C43" s="131"/>
      <c r="D43" s="131"/>
      <c r="E43" s="4">
        <f>(B43*C43)</f>
        <v>0</v>
      </c>
    </row>
    <row r="44" spans="1:6" ht="15.75" thickBot="1" x14ac:dyDescent="0.3">
      <c r="A44" s="15" t="s">
        <v>54</v>
      </c>
      <c r="B44" s="7">
        <v>9</v>
      </c>
      <c r="C44" s="132"/>
      <c r="D44" s="132"/>
      <c r="E44" s="4">
        <f>(B44*C44)</f>
        <v>0</v>
      </c>
    </row>
    <row r="45" spans="1:6" ht="15.75" thickBot="1" x14ac:dyDescent="0.3">
      <c r="A45" s="15" t="s">
        <v>58</v>
      </c>
      <c r="B45" s="7">
        <v>3</v>
      </c>
      <c r="C45" s="132"/>
      <c r="D45" s="132"/>
      <c r="E45" s="4">
        <f>(B45*C45)</f>
        <v>0</v>
      </c>
    </row>
    <row r="46" spans="1:6" ht="15.75" thickBot="1" x14ac:dyDescent="0.3">
      <c r="A46" s="15" t="s">
        <v>56</v>
      </c>
      <c r="B46" s="7">
        <v>5</v>
      </c>
      <c r="C46" s="132"/>
      <c r="D46" s="132"/>
      <c r="E46" s="4">
        <f>(B46*C46)</f>
        <v>0</v>
      </c>
    </row>
    <row r="47" spans="1:6" ht="39" thickBot="1" x14ac:dyDescent="0.3">
      <c r="A47" s="15" t="s">
        <v>64</v>
      </c>
      <c r="B47" s="7">
        <v>3</v>
      </c>
      <c r="C47" s="132"/>
      <c r="D47" s="132"/>
      <c r="E47" s="4">
        <f>(B47*C47)</f>
        <v>0</v>
      </c>
    </row>
    <row r="48" spans="1:6" ht="15.75" thickBot="1" x14ac:dyDescent="0.3">
      <c r="A48" s="2"/>
      <c r="B48" s="65" t="s">
        <v>87</v>
      </c>
      <c r="C48" s="66"/>
      <c r="D48" s="4"/>
      <c r="E48" s="3">
        <f>SUM(E43:E47)</f>
        <v>0</v>
      </c>
    </row>
    <row r="49" spans="1:6" ht="15.75" customHeight="1" thickBot="1" x14ac:dyDescent="0.3">
      <c r="A49" s="2"/>
      <c r="B49" s="65" t="s">
        <v>88</v>
      </c>
      <c r="C49" s="66"/>
      <c r="D49" s="42"/>
      <c r="E49" s="3">
        <f>E48/100</f>
        <v>0</v>
      </c>
      <c r="F49" s="22">
        <f>E49</f>
        <v>0</v>
      </c>
    </row>
    <row r="52" spans="1:6" ht="15.75" thickBot="1" x14ac:dyDescent="0.3"/>
    <row r="53" spans="1:6" ht="77.25" thickBot="1" x14ac:dyDescent="0.3">
      <c r="A53" s="75" t="s">
        <v>63</v>
      </c>
      <c r="B53" s="76"/>
      <c r="C53" s="9"/>
      <c r="D53" s="9"/>
      <c r="E53" s="10" t="s">
        <v>86</v>
      </c>
    </row>
    <row r="54" spans="1:6" ht="17.25" thickBot="1" x14ac:dyDescent="0.3">
      <c r="A54" s="128" t="s">
        <v>101</v>
      </c>
      <c r="B54" s="129"/>
      <c r="C54" s="129"/>
      <c r="D54" s="129" t="s">
        <v>105</v>
      </c>
      <c r="E54" s="130"/>
    </row>
    <row r="55" spans="1:6" ht="26.25" thickBot="1" x14ac:dyDescent="0.3">
      <c r="A55" s="44" t="s">
        <v>51</v>
      </c>
      <c r="B55" s="44" t="s">
        <v>52</v>
      </c>
      <c r="C55" s="44" t="s">
        <v>89</v>
      </c>
      <c r="D55" s="44" t="s">
        <v>102</v>
      </c>
      <c r="E55" s="44" t="s">
        <v>90</v>
      </c>
    </row>
    <row r="56" spans="1:6" ht="15.75" thickBot="1" x14ac:dyDescent="0.3">
      <c r="A56" s="14" t="s">
        <v>53</v>
      </c>
      <c r="B56" s="6">
        <v>80</v>
      </c>
      <c r="C56" s="131"/>
      <c r="D56" s="131"/>
      <c r="E56" s="4">
        <f>(B56*C56)</f>
        <v>0</v>
      </c>
    </row>
    <row r="57" spans="1:6" ht="15.75" thickBot="1" x14ac:dyDescent="0.3">
      <c r="A57" s="15" t="s">
        <v>54</v>
      </c>
      <c r="B57" s="7">
        <v>9</v>
      </c>
      <c r="C57" s="132"/>
      <c r="D57" s="132"/>
      <c r="E57" s="4">
        <f>(B57*C57)</f>
        <v>0</v>
      </c>
    </row>
    <row r="58" spans="1:6" ht="15.75" thickBot="1" x14ac:dyDescent="0.3">
      <c r="A58" s="15" t="s">
        <v>58</v>
      </c>
      <c r="B58" s="7">
        <v>3</v>
      </c>
      <c r="C58" s="132"/>
      <c r="D58" s="132"/>
      <c r="E58" s="4">
        <f>(B58*C58)</f>
        <v>0</v>
      </c>
    </row>
    <row r="59" spans="1:6" ht="15.75" thickBot="1" x14ac:dyDescent="0.3">
      <c r="A59" s="15" t="s">
        <v>56</v>
      </c>
      <c r="B59" s="7">
        <v>5</v>
      </c>
      <c r="C59" s="132"/>
      <c r="D59" s="132"/>
      <c r="E59" s="4">
        <f>(B59*C59)</f>
        <v>0</v>
      </c>
    </row>
    <row r="60" spans="1:6" ht="39" thickBot="1" x14ac:dyDescent="0.3">
      <c r="A60" s="15" t="s">
        <v>64</v>
      </c>
      <c r="B60" s="7">
        <v>3</v>
      </c>
      <c r="C60" s="132"/>
      <c r="D60" s="132"/>
      <c r="E60" s="4">
        <f>(B60*C60)</f>
        <v>0</v>
      </c>
    </row>
    <row r="61" spans="1:6" ht="15.75" thickBot="1" x14ac:dyDescent="0.3">
      <c r="A61" s="2"/>
      <c r="B61" s="65" t="s">
        <v>87</v>
      </c>
      <c r="C61" s="66"/>
      <c r="D61" s="4"/>
      <c r="E61" s="3">
        <f>SUM(E56:E60)</f>
        <v>0</v>
      </c>
    </row>
    <row r="62" spans="1:6" ht="15.75" customHeight="1" thickBot="1" x14ac:dyDescent="0.3">
      <c r="A62" s="2"/>
      <c r="B62" s="65" t="s">
        <v>88</v>
      </c>
      <c r="C62" s="66"/>
      <c r="D62" s="42"/>
      <c r="E62" s="3">
        <f>E61/100</f>
        <v>0</v>
      </c>
      <c r="F62" s="22">
        <f>E62</f>
        <v>0</v>
      </c>
    </row>
  </sheetData>
  <sheetProtection password="AD9B" sheet="1" objects="1" scenarios="1"/>
  <mergeCells count="25">
    <mergeCell ref="A53:B53"/>
    <mergeCell ref="A54:C54"/>
    <mergeCell ref="D54:E54"/>
    <mergeCell ref="B61:C61"/>
    <mergeCell ref="B62:C62"/>
    <mergeCell ref="A40:B40"/>
    <mergeCell ref="A41:C41"/>
    <mergeCell ref="D41:E41"/>
    <mergeCell ref="B48:C48"/>
    <mergeCell ref="B49:C49"/>
    <mergeCell ref="A27:B27"/>
    <mergeCell ref="A28:C28"/>
    <mergeCell ref="D28:E28"/>
    <mergeCell ref="B35:C35"/>
    <mergeCell ref="B36:C36"/>
    <mergeCell ref="B23:C23"/>
    <mergeCell ref="B9:C9"/>
    <mergeCell ref="B10:C10"/>
    <mergeCell ref="A1:B1"/>
    <mergeCell ref="A2:C2"/>
    <mergeCell ref="D2:E2"/>
    <mergeCell ref="A14:B14"/>
    <mergeCell ref="A15:C15"/>
    <mergeCell ref="D15:E15"/>
    <mergeCell ref="B22:C22"/>
  </mergeCells>
  <phoneticPr fontId="7" type="noConversion"/>
  <printOptions horizontalCentered="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4</vt:i4>
      </vt:variant>
    </vt:vector>
  </HeadingPairs>
  <TitlesOfParts>
    <vt:vector size="23" baseType="lpstr">
      <vt:lpstr>Instructions</vt:lpstr>
      <vt:lpstr>Appearance Levels</vt:lpstr>
      <vt:lpstr>General Building Information</vt:lpstr>
      <vt:lpstr>Roster of Audit Spaces</vt:lpstr>
      <vt:lpstr>Break Room</vt:lpstr>
      <vt:lpstr>Cafeteria Dining Room</vt:lpstr>
      <vt:lpstr>Conference Room</vt:lpstr>
      <vt:lpstr>CopyMail Room</vt:lpstr>
      <vt:lpstr>Common Area </vt:lpstr>
      <vt:lpstr>Elevator</vt:lpstr>
      <vt:lpstr>Entrance</vt:lpstr>
      <vt:lpstr>Loading Dock</vt:lpstr>
      <vt:lpstr>Lobby</vt:lpstr>
      <vt:lpstr>Office Area</vt:lpstr>
      <vt:lpstr>Restrooms</vt:lpstr>
      <vt:lpstr>Medical Treatment (Hardfloor)</vt:lpstr>
      <vt:lpstr>Stairs</vt:lpstr>
      <vt:lpstr>Locker Rooms</vt:lpstr>
      <vt:lpstr>Store Rooms</vt:lpstr>
      <vt:lpstr>'Break Room'!Print_Area</vt:lpstr>
      <vt:lpstr>'Medical Treatment (Hardfloor)'!Print_Area</vt:lpstr>
      <vt:lpstr>'Office Area'!Print_Area</vt:lpstr>
      <vt:lpstr>'Roster of Audit Spaces'!Print_Area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 Retief</dc:creator>
  <cp:lastModifiedBy>Francois Retief</cp:lastModifiedBy>
  <cp:lastPrinted>2009-07-06T14:59:29Z</cp:lastPrinted>
  <dcterms:created xsi:type="dcterms:W3CDTF">2009-05-22T22:58:59Z</dcterms:created>
  <dcterms:modified xsi:type="dcterms:W3CDTF">2014-05-19T11:39:29Z</dcterms:modified>
</cp:coreProperties>
</file>